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🏠 Cover" sheetId="1" state="visible" r:id="rId3"/>
    <sheet name="📋 Employee Data" sheetId="2" state="visible" r:id="rId4"/>
    <sheet name="📊 Monthly Log" sheetId="3" state="visible" r:id="rId5"/>
    <sheet name="🎯 KPI Dashboard" sheetId="4" state="visible" r:id="rId6"/>
    <sheet name="🤖 AI Evaluation Guide" sheetId="5" state="visible" r:id="rId7"/>
    <sheet name="📈 Charts &amp; Reports" sheetId="6" state="visible" r:id="rId8"/>
    <sheet name="📌 Quick Reference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<sst xmlns="http://schemas.openxmlformats.org/spreadsheetml/2006/main" count="348" uniqueCount="281">
  <si>
    <t xml:space="preserve">Performance Tracking System</t>
  </si>
  <si>
    <t xml:space="preserve">MS Office · Powered by Generative AI Evaluation</t>
  </si>
  <si>
    <t xml:space="preserve">📋 Sheet 1</t>
  </si>
  <si>
    <t xml:space="preserve">📊 Sheet 2</t>
  </si>
  <si>
    <t xml:space="preserve">🎯 Sheet 3</t>
  </si>
  <si>
    <t xml:space="preserve">🤖 Sheet 4</t>
  </si>
  <si>
    <t xml:space="preserve">📈 Sheet 5</t>
  </si>
  <si>
    <t xml:space="preserve">Employee Data Entry</t>
  </si>
  <si>
    <t xml:space="preserve">Monthly Performance Log</t>
  </si>
  <si>
    <t xml:space="preserve">KPI Dashboard</t>
  </si>
  <si>
    <t xml:space="preserve">AI Evaluation Guide</t>
  </si>
  <si>
    <t xml:space="preserve">Charts &amp; Reports</t>
  </si>
  <si>
    <t xml:space="preserve">HOW TO USE THIS WORKBOOK</t>
  </si>
  <si>
    <t xml:space="preserve">STEP 1</t>
  </si>
  <si>
    <t xml:space="preserve">Go to  📋 Employee Data Entry  and fill in employee details (Name, Department, Role).</t>
  </si>
  <si>
    <t xml:space="preserve">STEP 2</t>
  </si>
  <si>
    <t xml:space="preserve">Go to  📊 Monthly Performance Log  and record monthly scores for each KPI.</t>
  </si>
  <si>
    <t xml:space="preserve">STEP 3</t>
  </si>
  <si>
    <t xml:space="preserve">View  🎯 KPI Dashboard  for auto-calculated averages, ratings, and status.</t>
  </si>
  <si>
    <t xml:space="preserve">STEP 4</t>
  </si>
  <si>
    <t xml:space="preserve">Copy an employee's score summary and use the prompts in  🤖 AI Evaluation Guide  with ChatGPT or any LLM.</t>
  </si>
  <si>
    <t xml:space="preserve">STEP 5</t>
  </si>
  <si>
    <t xml:space="preserve">Paste the AI feedback into the  AI Remarks  column in the Monthly Log.</t>
  </si>
  <si>
    <t xml:space="preserve">STEP 6</t>
  </si>
  <si>
    <t xml:space="preserve">Review  📈 Charts &amp; Reports  to see department trends and individual progress.</t>
  </si>
  <si>
    <t xml:space="preserve">EMPLOYEE MASTER DATA</t>
  </si>
  <si>
    <t xml:space="preserve">Fill in employee details below. Each row represents one employee.</t>
  </si>
  <si>
    <t xml:space="preserve">Emp ID</t>
  </si>
  <si>
    <t xml:space="preserve">Full Name</t>
  </si>
  <si>
    <t xml:space="preserve">Department</t>
  </si>
  <si>
    <t xml:space="preserve">Designation / Role</t>
  </si>
  <si>
    <t xml:space="preserve">Date of Joining</t>
  </si>
  <si>
    <t xml:space="preserve">Employment Type</t>
  </si>
  <si>
    <t xml:space="preserve">Reporting Manager</t>
  </si>
  <si>
    <t xml:space="preserve">Email ID</t>
  </si>
  <si>
    <t xml:space="preserve">Phone</t>
  </si>
  <si>
    <t xml:space="preserve">Location</t>
  </si>
  <si>
    <t xml:space="preserve">Status</t>
  </si>
  <si>
    <t xml:space="preserve">Remarks</t>
  </si>
  <si>
    <t xml:space="preserve">EMP001</t>
  </si>
  <si>
    <t xml:space="preserve">Priya Sharma</t>
  </si>
  <si>
    <t xml:space="preserve">HR</t>
  </si>
  <si>
    <t xml:space="preserve">HR Executive</t>
  </si>
  <si>
    <t xml:space="preserve">01-Jun-2024</t>
  </si>
  <si>
    <t xml:space="preserve">Full-Time</t>
  </si>
  <si>
    <t xml:space="preserve">Ravi Kumar</t>
  </si>
  <si>
    <t xml:space="preserve">priya@org.com</t>
  </si>
  <si>
    <t xml:space="preserve">9876543210</t>
  </si>
  <si>
    <t xml:space="preserve">Hyderabad</t>
  </si>
  <si>
    <t xml:space="preserve">Active</t>
  </si>
  <si>
    <t xml:space="preserve">EMP002</t>
  </si>
  <si>
    <t xml:space="preserve">Arun Reddy</t>
  </si>
  <si>
    <t xml:space="preserve">Finance</t>
  </si>
  <si>
    <t xml:space="preserve">Accounts Officer</t>
  </si>
  <si>
    <t xml:space="preserve">15-Mar-2023</t>
  </si>
  <si>
    <t xml:space="preserve">Sita Devi</t>
  </si>
  <si>
    <t xml:space="preserve">arun@org.com</t>
  </si>
  <si>
    <t xml:space="preserve">9123456780</t>
  </si>
  <si>
    <t xml:space="preserve">Vijayawada</t>
  </si>
  <si>
    <t xml:space="preserve">EMP003</t>
  </si>
  <si>
    <t xml:space="preserve">Meena Latha</t>
  </si>
  <si>
    <t xml:space="preserve">Operations</t>
  </si>
  <si>
    <t xml:space="preserve">Operations Analyst</t>
  </si>
  <si>
    <t xml:space="preserve">10-Jan-2025</t>
  </si>
  <si>
    <t xml:space="preserve">meena@org.com</t>
  </si>
  <si>
    <t xml:space="preserve">9988776655</t>
  </si>
  <si>
    <t xml:space="preserve">Guntur</t>
  </si>
  <si>
    <t xml:space="preserve">EMP004</t>
  </si>
  <si>
    <t xml:space="preserve">Suresh Babu</t>
  </si>
  <si>
    <t xml:space="preserve">Marketing</t>
  </si>
  <si>
    <t xml:space="preserve">Marketing Executive</t>
  </si>
  <si>
    <t xml:space="preserve">20-Jul-2022</t>
  </si>
  <si>
    <t xml:space="preserve">Anand Rao</t>
  </si>
  <si>
    <t xml:space="preserve">suresh@org.com</t>
  </si>
  <si>
    <t xml:space="preserve">9012345678</t>
  </si>
  <si>
    <t xml:space="preserve">Visakhapatnam</t>
  </si>
  <si>
    <t xml:space="preserve">EMP005</t>
  </si>
  <si>
    <t xml:space="preserve">Lakshmi Devi</t>
  </si>
  <si>
    <t xml:space="preserve">Administration</t>
  </si>
  <si>
    <t xml:space="preserve">Office Assistant</t>
  </si>
  <si>
    <t xml:space="preserve">05-Feb-2024</t>
  </si>
  <si>
    <t xml:space="preserve">Part-Time</t>
  </si>
  <si>
    <t xml:space="preserve">lakshmi@org.com</t>
  </si>
  <si>
    <t xml:space="preserve">9345678901</t>
  </si>
  <si>
    <t xml:space="preserve">Tirupati</t>
  </si>
  <si>
    <t xml:space="preserve">MONTHLY PERFORMANCE LOG</t>
  </si>
  <si>
    <t xml:space="preserve">Score each KPI on a scale of 1–10. Overall Score and Grade are calculated automatically.</t>
  </si>
  <si>
    <t xml:space="preserve">EMPLOYEE</t>
  </si>
  <si>
    <t xml:space="preserve">PERIOD</t>
  </si>
  <si>
    <t xml:space="preserve">PERFORMANCE KPIs  (Score 1–10)</t>
  </si>
  <si>
    <t xml:space="preserve">OVERALL SCORE</t>
  </si>
  <si>
    <t xml:space="preserve">GRADE</t>
  </si>
  <si>
    <t xml:space="preserve">ATTENDANCE %</t>
  </si>
  <si>
    <t xml:space="preserve">TARGET MET?</t>
  </si>
  <si>
    <t xml:space="preserve">TRAINING HRS</t>
  </si>
  <si>
    <t xml:space="preserve">INCIDENTS</t>
  </si>
  <si>
    <t xml:space="preserve">SUPERVISOR COMMENTS</t>
  </si>
  <si>
    <t xml:space="preserve">AI REMARKS</t>
  </si>
  <si>
    <t xml:space="preserve">ACTION PLAN</t>
  </si>
  <si>
    <t xml:space="preserve">Name</t>
  </si>
  <si>
    <t xml:space="preserve">Month-Year</t>
  </si>
  <si>
    <t xml:space="preserve">Task Quality</t>
  </si>
  <si>
    <t xml:space="preserve">Punctuality</t>
  </si>
  <si>
    <t xml:space="preserve">Teamwork</t>
  </si>
  <si>
    <t xml:space="preserve">Communication</t>
  </si>
  <si>
    <t xml:space="preserve">Initiative</t>
  </si>
  <si>
    <t xml:space="preserve">Overall Score</t>
  </si>
  <si>
    <t xml:space="preserve">Grade</t>
  </si>
  <si>
    <t xml:space="preserve">Attendance %</t>
  </si>
  <si>
    <t xml:space="preserve">Target Met?</t>
  </si>
  <si>
    <t xml:space="preserve">Training Hrs</t>
  </si>
  <si>
    <t xml:space="preserve">Incidents</t>
  </si>
  <si>
    <t xml:space="preserve">Supervisor Comments</t>
  </si>
  <si>
    <t xml:space="preserve">AI Remarks</t>
  </si>
  <si>
    <t xml:space="preserve">Action Plan</t>
  </si>
  <si>
    <t xml:space="preserve">Jun-2026</t>
  </si>
  <si>
    <t xml:space="preserve">Yes</t>
  </si>
  <si>
    <t xml:space="preserve">Excellent team player</t>
  </si>
  <si>
    <t xml:space="preserve">Meets targets consistently</t>
  </si>
  <si>
    <t xml:space="preserve">Partial</t>
  </si>
  <si>
    <t xml:space="preserve">Needs to improve accuracy</t>
  </si>
  <si>
    <t xml:space="preserve">Outstanding performance</t>
  </si>
  <si>
    <t xml:space="preserve">No</t>
  </si>
  <si>
    <t xml:space="preserve">Attendance improvement needed</t>
  </si>
  <si>
    <t xml:space="preserve">KPI PERFORMANCE DASHBOARD</t>
  </si>
  <si>
    <t xml:space="preserve">Auto-calculated from Monthly Log. Scores update when you add data.</t>
  </si>
  <si>
    <t xml:space="preserve">Total Employees</t>
  </si>
  <si>
    <t xml:space="preserve">Avg Overall Score</t>
  </si>
  <si>
    <t xml:space="preserve">Top Performers
(Score ≥ 8)</t>
  </si>
  <si>
    <t xml:space="preserve">Need Support
(Score &lt; 6)</t>
  </si>
  <si>
    <t xml:space="preserve">EMPLOYEE PERFORMANCE SUMMARY  (Auto-updated from Monthly Log)</t>
  </si>
  <si>
    <t xml:space="preserve">Avg Task Quality</t>
  </si>
  <si>
    <t xml:space="preserve">Avg Punctuality</t>
  </si>
  <si>
    <t xml:space="preserve">Avg Teamwork</t>
  </si>
  <si>
    <t xml:space="preserve">Avg Communication</t>
  </si>
  <si>
    <t xml:space="preserve">Avg Initiative</t>
  </si>
  <si>
    <t xml:space="preserve">Overall Avg Score</t>
  </si>
  <si>
    <t xml:space="preserve">Overall Grade</t>
  </si>
  <si>
    <t xml:space="preserve">Avg Attendance %</t>
  </si>
  <si>
    <t xml:space="preserve">Months Recorded</t>
  </si>
  <si>
    <t xml:space="preserve">AI Evaluation Done?</t>
  </si>
  <si>
    <t xml:space="preserve">AI-POWERED PERFORMANCE EVALUATION GUIDE</t>
  </si>
  <si>
    <t xml:space="preserve">Use these prompts with ChatGPT, Gemini, Copilot, or any AI assistant to generate performance evaluation feedback.</t>
  </si>
  <si>
    <t xml:space="preserve">WHAT IS AI-POWERED EVALUATION?</t>
  </si>
  <si>
    <t xml:space="preserve">AI-powered evaluation means using a Generative AI tool (like ChatGPT or Microsoft Copilot) to analyze an employee's performance data</t>
  </si>
  <si>
    <t xml:space="preserve">and generate written feedback, identify strengths and weaknesses, and recommend improvement actions.</t>
  </si>
  <si>
    <t xml:space="preserve">You do NOT need to write code. You simply:</t>
  </si>
  <si>
    <t xml:space="preserve">   1. Copy the employee's score data from this workbook</t>
  </si>
  <si>
    <t xml:space="preserve">   2. Paste it into the AI prompt template below</t>
  </si>
  <si>
    <t xml:space="preserve">   3. Submit the prompt to your chosen AI tool</t>
  </si>
  <si>
    <t xml:space="preserve">   4. Copy the AI's response back into the  AI Remarks  column in Sheet 📊 Monthly Log</t>
  </si>
  <si>
    <t xml:space="preserve">READY-TO-USE AI PROMPT TEMPLATES</t>
  </si>
  <si>
    <t xml:space="preserve">PROMPT 1 — Monthly Performance Summary</t>
  </si>
  <si>
    <t xml:space="preserve">Paste this into ChatGPT / Copilot / Gemini (replace the values in [brackets]):</t>
  </si>
  <si>
    <t xml:space="preserve">"I have performance data for an employee and need a written evaluation summary.</t>
  </si>
  <si>
    <t xml:space="preserve">Employee Name: [NAME]</t>
  </si>
  <si>
    <t xml:space="preserve">Department: [DEPARTMENT]</t>
  </si>
  <si>
    <t xml:space="preserve">Month: [MONTH-YEAR]</t>
  </si>
  <si>
    <t xml:space="preserve">KPI Scores (out of 10):</t>
  </si>
  <si>
    <t xml:space="preserve">  • Task Quality: [SCORE]</t>
  </si>
  <si>
    <t xml:space="preserve">  • Punctuality: [SCORE]</t>
  </si>
  <si>
    <t xml:space="preserve">  • Teamwork: [SCORE]</t>
  </si>
  <si>
    <t xml:space="preserve">  • Communication: [SCORE]</t>
  </si>
  <si>
    <t xml:space="preserve">  • Initiative: [SCORE]</t>
  </si>
  <si>
    <t xml:space="preserve">Overall Average Score: [X.X / 10]</t>
  </si>
  <si>
    <t xml:space="preserve">Attendance: [XX]%</t>
  </si>
  <si>
    <t xml:space="preserve">Target Met: [Yes / No / Partial]</t>
  </si>
  <si>
    <t xml:space="preserve">Based on this data, please write:</t>
  </si>
  <si>
    <t xml:space="preserve">1. A 2-3 sentence performance summary</t>
  </si>
  <si>
    <t xml:space="preserve">2. Top 2 strengths observed</t>
  </si>
  <si>
    <t xml:space="preserve">3. Top 2 areas needing improvement</t>
  </si>
  <si>
    <t xml:space="preserve">4. One specific recommendation for next month"</t>
  </si>
  <si>
    <t xml:space="preserve">PROMPT 2 — Comparing Two Months (Progress Check)</t>
  </si>
  <si>
    <t xml:space="preserve">Use this prompt to check an employee's month-on-month improvement:</t>
  </si>
  <si>
    <t xml:space="preserve">"I want to compare an employee's performance over two months.</t>
  </si>
  <si>
    <t xml:space="preserve">Month 1 — [MONTH]:  Task Quality [X], Punctuality [X], Teamwork [X], Communication [X], Initiative [X], Overall [X.X]</t>
  </si>
  <si>
    <t xml:space="preserve">Month 2 — [MONTH]:  Task Quality [X], Punctuality [X], Teamwork [X], Communication [X], Initiative [X], Overall [X.X]</t>
  </si>
  <si>
    <t xml:space="preserve">Please analyze:</t>
  </si>
  <si>
    <t xml:space="preserve">1. Which KPIs improved and by how much?</t>
  </si>
  <si>
    <t xml:space="preserve">2. Which KPIs declined or stayed the same?</t>
  </si>
  <si>
    <t xml:space="preserve">3. What does this trend suggest about the employee's development?</t>
  </si>
  <si>
    <t xml:space="preserve">4. What should the supervisor focus on in the next review cycle?"</t>
  </si>
  <si>
    <t xml:space="preserve">PROMPT 3 — End-of-Quarter / Annual Evaluation</t>
  </si>
  <si>
    <t xml:space="preserve">Use this prompt at quarter-end or year-end for a comprehensive review:</t>
  </si>
  <si>
    <t xml:space="preserve">"Based on the following quarterly performance data, write a formal performance appraisal.</t>
  </si>
  <si>
    <t xml:space="preserve">Employee: [NAME]  |  Department: [DEPT]  |  Period: [Q1/Q2/Q3/Q4] [YEAR]</t>
  </si>
  <si>
    <t xml:space="preserve">Monthly Scores (Overall Average per month):</t>
  </si>
  <si>
    <t xml:space="preserve">  Month 1: [X.X]   Month 2: [X.X]   Month 3: [X.X]</t>
  </si>
  <si>
    <t xml:space="preserve">Quarter Average: [X.X / 10]</t>
  </si>
  <si>
    <t xml:space="preserve">Average Attendance: [XX]%</t>
  </si>
  <si>
    <t xml:space="preserve">Training Hours Completed: [X]</t>
  </si>
  <si>
    <t xml:space="preserve">Incidents Reported: [X]</t>
  </si>
  <si>
    <t xml:space="preserve">Please write:</t>
  </si>
  <si>
    <t xml:space="preserve">1. A formal evaluation paragraph (4-5 sentences)</t>
  </si>
  <si>
    <t xml:space="preserve">2. Achievement highlights</t>
  </si>
  <si>
    <t xml:space="preserve">3. Development areas</t>
  </si>
  <si>
    <t xml:space="preserve">4. Recommended appraisal rating: (Excellent / Good / Satisfactory / Needs Improvement / Poor)</t>
  </si>
  <si>
    <t xml:space="preserve">5. Suggested goals for next quarter"</t>
  </si>
  <si>
    <t xml:space="preserve">PROMPT 4 — Action Plan for Low Performers</t>
  </si>
  <si>
    <t xml:space="preserve">Use this prompt when an employee's overall score is below 6:</t>
  </si>
  <si>
    <t xml:space="preserve">"An employee has received a below-average performance score and needs a support plan.</t>
  </si>
  <si>
    <t xml:space="preserve">Employee: [NAME]  |  Department: [DEPT]</t>
  </si>
  <si>
    <t xml:space="preserve">Scores this month — Task Quality: [X], Punctuality: [X], Teamwork: [X],</t>
  </si>
  <si>
    <t xml:space="preserve">Communication: [X], Initiative: [X], Overall: [X.X / 10]</t>
  </si>
  <si>
    <t xml:space="preserve">Supervisor notes: [PASTE SUPERVISOR COMMENTS]</t>
  </si>
  <si>
    <t xml:space="preserve">Please generate:</t>
  </si>
  <si>
    <t xml:space="preserve">1. A compassionate but honest summary of performance gaps</t>
  </si>
  <si>
    <t xml:space="preserve">2. A 30-day improvement action plan with 3 specific, measurable goals</t>
  </si>
  <si>
    <t xml:space="preserve">3. Resources or training that could help</t>
  </si>
  <si>
    <t xml:space="preserve">4. A suggested check-in schedule for the supervisor"</t>
  </si>
  <si>
    <t xml:space="preserve">AI FEEDBACK LOG  (Record AI outputs here)</t>
  </si>
  <si>
    <t xml:space="preserve">Employee Name</t>
  </si>
  <si>
    <t xml:space="preserve">Month</t>
  </si>
  <si>
    <t xml:space="preserve">Prompt Used</t>
  </si>
  <si>
    <t xml:space="preserve">AI Tool Used</t>
  </si>
  <si>
    <t xml:space="preserve">AI-Generated Summary (paste here)</t>
  </si>
  <si>
    <t xml:space="preserve">Strengths Identified</t>
  </si>
  <si>
    <t xml:space="preserve">Improvement Areas</t>
  </si>
  <si>
    <t xml:space="preserve">Action Points</t>
  </si>
  <si>
    <t xml:space="preserve">Done by (Your Name)</t>
  </si>
  <si>
    <t xml:space="preserve">Date</t>
  </si>
  <si>
    <t xml:space="preserve">PERFORMANCE CHARTS &amp; REPORTS</t>
  </si>
  <si>
    <t xml:space="preserve">Charts are driven by the data in Monthly Log and KPI Dashboard. They update when new data is added.</t>
  </si>
  <si>
    <t xml:space="preserve">KPI SCORE SUMMARY  (Auto-linked from Dashboard)</t>
  </si>
  <si>
    <t xml:space="preserve">Overall Avg</t>
  </si>
  <si>
    <t xml:space="preserve">GRADE DISTRIBUTION</t>
  </si>
  <si>
    <t xml:space="preserve">Label</t>
  </si>
  <si>
    <t xml:space="preserve">Score Range</t>
  </si>
  <si>
    <t xml:space="preserve">Count</t>
  </si>
  <si>
    <t xml:space="preserve">% of Total</t>
  </si>
  <si>
    <t xml:space="preserve">A+</t>
  </si>
  <si>
    <t xml:space="preserve">Excellent</t>
  </si>
  <si>
    <t xml:space="preserve">9–10</t>
  </si>
  <si>
    <t xml:space="preserve">A</t>
  </si>
  <si>
    <t xml:space="preserve">Good</t>
  </si>
  <si>
    <t xml:space="preserve">8–8.9</t>
  </si>
  <si>
    <t xml:space="preserve">B+</t>
  </si>
  <si>
    <t xml:space="preserve">Satisfactory</t>
  </si>
  <si>
    <t xml:space="preserve">7–7.9</t>
  </si>
  <si>
    <t xml:space="preserve">B</t>
  </si>
  <si>
    <t xml:space="preserve">Average</t>
  </si>
  <si>
    <t xml:space="preserve">6–6.9</t>
  </si>
  <si>
    <t xml:space="preserve">C</t>
  </si>
  <si>
    <t xml:space="preserve">Needs Improvement</t>
  </si>
  <si>
    <t xml:space="preserve">5–5.9</t>
  </si>
  <si>
    <t xml:space="preserve">D</t>
  </si>
  <si>
    <t xml:space="preserve">Poor</t>
  </si>
  <si>
    <t xml:space="preserve">Below 5</t>
  </si>
  <si>
    <t xml:space="preserve">QUICK REFERENCE — AI TOOLS FOR PERFORMANCE EVALUATION</t>
  </si>
  <si>
    <t xml:space="preserve">AI TOOLS YOU CAN USE</t>
  </si>
  <si>
    <t xml:space="preserve">Tool Name</t>
  </si>
  <si>
    <t xml:space="preserve">Website / Access</t>
  </si>
  <si>
    <t xml:space="preserve">Pricing</t>
  </si>
  <si>
    <t xml:space="preserve">Best For This Project</t>
  </si>
  <si>
    <t xml:space="preserve">ChatGPT (OpenAI)</t>
  </si>
  <si>
    <t xml:space="preserve">https://chat.openai.com</t>
  </si>
  <si>
    <t xml:space="preserve">Free &amp; Paid</t>
  </si>
  <si>
    <t xml:space="preserve">Best for detailed narrative feedback and action plans</t>
  </si>
  <si>
    <t xml:space="preserve">Microsoft Copilot</t>
  </si>
  <si>
    <t xml:space="preserve">https://copilot.microsoft.com</t>
  </si>
  <si>
    <t xml:space="preserve">Free with Microsoft Account</t>
  </si>
  <si>
    <t xml:space="preserve">Integrates with Office; ideal for this workbook</t>
  </si>
  <si>
    <t xml:space="preserve">Google Gemini</t>
  </si>
  <si>
    <t xml:space="preserve">https://gemini.google.com</t>
  </si>
  <si>
    <t xml:space="preserve">Strong at summarizing and comparing data</t>
  </si>
  <si>
    <t xml:space="preserve">Claude (Anthropic)</t>
  </si>
  <si>
    <t xml:space="preserve">https://claude.ai</t>
  </si>
  <si>
    <t xml:space="preserve">Excellent for structured, professional evaluations</t>
  </si>
  <si>
    <t xml:space="preserve">Bing AI</t>
  </si>
  <si>
    <t xml:space="preserve">https://bing.com/chat</t>
  </si>
  <si>
    <t xml:space="preserve">Free</t>
  </si>
  <si>
    <t xml:space="preserve">Good for quick summaries; accessible via browser</t>
  </si>
  <si>
    <t xml:space="preserve">TIPS FOR GETTING BETTER AI RESPONSES</t>
  </si>
  <si>
    <t xml:space="preserve">✅  Be specific — include the employee's name, department, and exact scores in your prompt.</t>
  </si>
  <si>
    <t xml:space="preserve">✅  Specify the output format — ask for bullet points, numbered lists, or formal paragraphs.</t>
  </si>
  <si>
    <t xml:space="preserve">✅  Provide context — mention whether the employee is new, experienced, or on probation.</t>
  </si>
  <si>
    <t xml:space="preserve">✅  Ask for tone — request 'constructive and supportive' language for sensitive situations.</t>
  </si>
  <si>
    <t xml:space="preserve">✅  Request actionable output — ask for specific goals, not vague advice.</t>
  </si>
  <si>
    <t xml:space="preserve">✅  Review AI output — always read and verify the feedback before sharing with an employee.</t>
  </si>
  <si>
    <t xml:space="preserve">⚠️  Do NOT share personally identifiable information (PAN, Aadhaar, personal email) with AI tools.</t>
  </si>
  <si>
    <t xml:space="preserve">⚠️  AI feedback is a starting point — the supervisor should personalise it before official use.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</si>
</sst>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0.0"/>
    <numFmt numFmtId="167" formatCode="0.0%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32"/>
      <color rgb="FFFFFFFF"/>
      <name val="Arial"/>
      <family val="0"/>
      <charset val="1"/>
    </font>
    <font>
      <i val="true"/>
      <sz val="14"/>
      <color rgb="FF1B3A6B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444444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22"/>
      <color rgb="FF2E75B6"/>
      <name val="Arial"/>
      <family val="0"/>
      <charset val="1"/>
    </font>
    <font>
      <b val="true"/>
      <sz val="22"/>
      <color rgb="FF009D9A"/>
      <name val="Arial"/>
      <family val="0"/>
      <charset val="1"/>
    </font>
    <font>
      <b val="true"/>
      <sz val="22"/>
      <color rgb="FF1A7A4A"/>
      <name val="Arial"/>
      <family val="0"/>
      <charset val="1"/>
    </font>
    <font>
      <b val="true"/>
      <sz val="22"/>
      <color rgb="FFC0392B"/>
      <name val="Arial"/>
      <family val="0"/>
      <charset val="1"/>
    </font>
    <font>
      <b val="true"/>
      <sz val="10"/>
      <color rgb="FF1A1A1A"/>
      <name val="Arial"/>
      <family val="0"/>
      <charset val="1"/>
    </font>
    <font>
      <i val="true"/>
      <sz val="9"/>
      <color rgb="FF1A1A1A"/>
      <name val="Arial"/>
      <family val="0"/>
      <charset val="1"/>
    </font>
    <font>
      <sz val="9"/>
      <color rgb="FF1A1A1A"/>
      <name val="Arial"/>
      <family val="0"/>
      <charset val="1"/>
    </font>
    <font>
      <sz val="9"/>
      <color rgb="FF1A1A1A"/>
      <name val="Courier New"/>
      <family val="0"/>
      <charset val="1"/>
    </font>
    <font>
      <b val="true"/>
      <sz val="9"/>
      <color rgb="FF1A1A1A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3"/>
      <color rgb="FFFFFFFF"/>
      <name val="Arial"/>
      <family val="0"/>
      <charset val="1"/>
    </font>
    <font>
      <sz val="10"/>
      <color rgb="FF1A7A4A"/>
      <name val="Arial"/>
      <family val="0"/>
      <charset val="1"/>
    </font>
    <font>
      <b val="true"/>
      <sz val="10"/>
      <color rgb="FFC0392B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B3A6B"/>
        <bgColor rgb="FF2C3E6B"/>
      </patternFill>
    </fill>
    <fill>
      <patternFill patternType="solid">
        <fgColor rgb="FFF2F4F8"/>
        <bgColor rgb="FFF9F9F9"/>
      </patternFill>
    </fill>
    <fill>
      <patternFill patternType="solid">
        <fgColor rgb="FF2E75B6"/>
        <bgColor rgb="FF0066CC"/>
      </patternFill>
    </fill>
    <fill>
      <patternFill patternType="solid">
        <fgColor rgb="FF009D9A"/>
        <bgColor rgb="FF339966"/>
      </patternFill>
    </fill>
    <fill>
      <patternFill patternType="solid">
        <fgColor rgb="FF6929C4"/>
        <bgColor rgb="FF800080"/>
      </patternFill>
    </fill>
    <fill>
      <patternFill patternType="solid">
        <fgColor rgb="FF1A7A4A"/>
        <bgColor rgb="FF008000"/>
      </patternFill>
    </fill>
    <fill>
      <patternFill patternType="solid">
        <fgColor rgb="FFD4801A"/>
        <bgColor rgb="FFFF6600"/>
      </patternFill>
    </fill>
    <fill>
      <patternFill patternType="solid">
        <fgColor rgb="FFFFFFFF"/>
        <bgColor rgb="FFF9F9FF"/>
      </patternFill>
    </fill>
    <fill>
      <patternFill patternType="solid">
        <fgColor rgb="FFC0392B"/>
        <bgColor rgb="FF993366"/>
      </patternFill>
    </fill>
    <fill>
      <patternFill patternType="solid">
        <fgColor rgb="FF2C3E6B"/>
        <bgColor rgb="FF1B3A6B"/>
      </patternFill>
    </fill>
    <fill>
      <patternFill patternType="solid">
        <fgColor rgb="FFF9F9FF"/>
        <bgColor rgb="FFF9F9F9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D6DCE4"/>
      </left>
      <right/>
      <top style="thin">
        <color rgb="FFD6DCE4"/>
      </top>
      <bottom style="thin">
        <color rgb="FFD6DCE4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D6DCE4"/>
      </left>
      <right style="thin">
        <color rgb="FFD6DCE4"/>
      </right>
      <top style="thin">
        <color rgb="FFD6DCE4"/>
      </top>
      <bottom style="thin">
        <color rgb="FFD6DCE4"/>
      </bottom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9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1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6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1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6929C4"/>
      <rgbColor rgb="FF1A7A4A"/>
      <rgbColor rgb="FFD9D9D9"/>
      <rgbColor rgb="FF878787"/>
      <rgbColor rgb="FF9999FF"/>
      <rgbColor rgb="FF555555"/>
      <rgbColor rgb="FFF9F9F9"/>
      <rgbColor rgb="FFF2F4F8"/>
      <rgbColor rgb="FF660066"/>
      <rgbColor rgb="FFFF8080"/>
      <rgbColor rgb="FF0066CC"/>
      <rgbColor rgb="FFD6DCE4"/>
      <rgbColor rgb="FF000080"/>
      <rgbColor rgb="FFFF00FF"/>
      <rgbColor rgb="FFFFFF00"/>
      <rgbColor rgb="FF00FFFF"/>
      <rgbColor rgb="FF800080"/>
      <rgbColor rgb="FF800000"/>
      <rgbColor rgb="FF009D9A"/>
      <rgbColor rgb="FF0000FF"/>
      <rgbColor rgb="FF00CCFF"/>
      <rgbColor rgb="FFF9F9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D4801A"/>
      <rgbColor rgb="FFFF6600"/>
      <rgbColor rgb="FF666666"/>
      <rgbColor rgb="FF969696"/>
      <rgbColor rgb="FF1B3A6B"/>
      <rgbColor rgb="FF339966"/>
      <rgbColor rgb="FF003300"/>
      <rgbColor rgb="FF1A1A1A"/>
      <rgbColor rgb="FFC0392B"/>
      <rgbColor rgb="FF993366"/>
      <rgbColor rgb="FF2C3E6B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Overall Performance Score by Employee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'📈 Charts &amp; Reports'!G5</c:f>
              <c:strCache>
                <c:ptCount val="1"/>
                <c:pt idx="0">
                  <c:v>Overall Avg</c:v>
                </c:pt>
              </c:strCache>
            </c:strRef>
          </c:tx>
          <c:spPr>
            <a:solidFill>
              <a:srgbClr val="2e75b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'📈 Charts &amp; Reports'!$A$6:$A$10</c:f>
              <c:strCache>
                <c:ptCount val="5"/>
                <c:pt idx="0">
                  <c:v>Priya Sharma</c:v>
                </c:pt>
                <c:pt idx="1">
                  <c:v>Arun Reddy</c:v>
                </c:pt>
                <c:pt idx="2">
                  <c:v>Meena Latha</c:v>
                </c:pt>
                <c:pt idx="3">
                  <c:v>Suresh Babu</c:v>
                </c:pt>
                <c:pt idx="4">
                  <c:v>Lakshmi Devi</c:v>
                </c:pt>
              </c:strCache>
            </c:strRef>
          </c:cat>
          <c:val>
            <c:numRef>
              <c:f>'📈 Charts &amp; Reports'!$G$6:$G$10</c:f>
              <c:numCache>
                <c:formatCode>0.0</c:formatCode>
                <c:ptCount val="5"/>
                <c:pt idx="0">
                  <c:v>7.8</c:v>
                </c:pt>
                <c:pt idx="1">
                  <c:v>7.2</c:v>
                </c:pt>
                <c:pt idx="2">
                  <c:v>6.8</c:v>
                </c:pt>
                <c:pt idx="3">
                  <c:v>8.6</c:v>
                </c:pt>
                <c:pt idx="4">
                  <c:v>6.4</c:v>
                </c:pt>
              </c:numCache>
            </c:numRef>
          </c:val>
        </c:ser>
        <c:gapWidth val="150"/>
        <c:overlap val="0"/>
        <c:axId val="63599874"/>
        <c:axId val="26034298"/>
      </c:barChart>
      <c:catAx>
        <c:axId val="6359987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Employee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6034298"/>
        <c:crosses val="autoZero"/>
        <c:auto val="1"/>
        <c:lblAlgn val="ctr"/>
        <c:lblOffset val="100"/>
        <c:noMultiLvlLbl val="0"/>
      </c:catAx>
      <c:valAx>
        <c:axId val="26034298"/>
        <c:scaling>
          <c:orientation val="minMax"/>
          <c:max val="1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Score (out of 10)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359987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KPI Breakdown per Employee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'📈 Charts &amp; Reports'!B5</c:f>
              <c:strCache>
                <c:ptCount val="1"/>
                <c:pt idx="0">
                  <c:v>Task Quality</c:v>
                </c:pt>
              </c:strCache>
            </c:strRef>
          </c:tx>
          <c:spPr>
            <a:solidFill>
              <a:srgbClr val="2e75b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'📈 Charts &amp; Reports'!$A$6:$A$10</c:f>
              <c:strCache>
                <c:ptCount val="5"/>
                <c:pt idx="0">
                  <c:v>Priya Sharma</c:v>
                </c:pt>
                <c:pt idx="1">
                  <c:v>Arun Reddy</c:v>
                </c:pt>
                <c:pt idx="2">
                  <c:v>Meena Latha</c:v>
                </c:pt>
                <c:pt idx="3">
                  <c:v>Suresh Babu</c:v>
                </c:pt>
                <c:pt idx="4">
                  <c:v>Lakshmi Devi</c:v>
                </c:pt>
              </c:strCache>
            </c:strRef>
          </c:cat>
          <c:val>
            <c:numRef>
              <c:f>'📈 Charts &amp; Reports'!$B$6:$B$10</c:f>
              <c:numCache>
                <c:formatCode>0.0</c:formatCode>
                <c:ptCount val="5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9</c:v>
                </c:pt>
                <c:pt idx="4">
                  <c:v>7</c:v>
                </c:pt>
              </c:numCache>
            </c:numRef>
          </c:val>
        </c:ser>
        <c:ser>
          <c:idx val="1"/>
          <c:order val="1"/>
          <c:tx>
            <c:strRef>
              <c:f>'📈 Charts &amp; Reports'!C5</c:f>
              <c:strCache>
                <c:ptCount val="1"/>
                <c:pt idx="0">
                  <c:v>Punctuality</c:v>
                </c:pt>
              </c:strCache>
            </c:strRef>
          </c:tx>
          <c:spPr>
            <a:solidFill>
              <a:srgbClr val="009d9a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'📈 Charts &amp; Reports'!$A$6:$A$10</c:f>
              <c:strCache>
                <c:ptCount val="5"/>
                <c:pt idx="0">
                  <c:v>Priya Sharma</c:v>
                </c:pt>
                <c:pt idx="1">
                  <c:v>Arun Reddy</c:v>
                </c:pt>
                <c:pt idx="2">
                  <c:v>Meena Latha</c:v>
                </c:pt>
                <c:pt idx="3">
                  <c:v>Suresh Babu</c:v>
                </c:pt>
                <c:pt idx="4">
                  <c:v>Lakshmi Devi</c:v>
                </c:pt>
              </c:strCache>
            </c:strRef>
          </c:cat>
          <c:val>
            <c:numRef>
              <c:f>'📈 Charts &amp; Reports'!$C$6:$C$10</c:f>
              <c:numCache>
                <c:formatCode>0.0</c:formatCode>
                <c:ptCount val="5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</c:numCache>
            </c:numRef>
          </c:val>
        </c:ser>
        <c:ser>
          <c:idx val="2"/>
          <c:order val="2"/>
          <c:tx>
            <c:strRef>
              <c:f>'📈 Charts &amp; Reports'!D5</c:f>
              <c:strCache>
                <c:ptCount val="1"/>
                <c:pt idx="0">
                  <c:v>Teamwork</c:v>
                </c:pt>
              </c:strCache>
            </c:strRef>
          </c:tx>
          <c:spPr>
            <a:solidFill>
              <a:srgbClr val="6929c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'📈 Charts &amp; Reports'!$A$6:$A$10</c:f>
              <c:strCache>
                <c:ptCount val="5"/>
                <c:pt idx="0">
                  <c:v>Priya Sharma</c:v>
                </c:pt>
                <c:pt idx="1">
                  <c:v>Arun Reddy</c:v>
                </c:pt>
                <c:pt idx="2">
                  <c:v>Meena Latha</c:v>
                </c:pt>
                <c:pt idx="3">
                  <c:v>Suresh Babu</c:v>
                </c:pt>
                <c:pt idx="4">
                  <c:v>Lakshmi Devi</c:v>
                </c:pt>
              </c:strCache>
            </c:strRef>
          </c:cat>
          <c:val>
            <c:numRef>
              <c:f>'📈 Charts &amp; Reports'!$D$6:$D$10</c:f>
              <c:numCache>
                <c:formatCode>0.0</c:formatCode>
                <c:ptCount val="5"/>
                <c:pt idx="0">
                  <c:v>9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</c:numCache>
            </c:numRef>
          </c:val>
        </c:ser>
        <c:ser>
          <c:idx val="3"/>
          <c:order val="3"/>
          <c:tx>
            <c:strRef>
              <c:f>'📈 Charts &amp; Reports'!E5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rgbClr val="1a7a4a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'📈 Charts &amp; Reports'!$A$6:$A$10</c:f>
              <c:strCache>
                <c:ptCount val="5"/>
                <c:pt idx="0">
                  <c:v>Priya Sharma</c:v>
                </c:pt>
                <c:pt idx="1">
                  <c:v>Arun Reddy</c:v>
                </c:pt>
                <c:pt idx="2">
                  <c:v>Meena Latha</c:v>
                </c:pt>
                <c:pt idx="3">
                  <c:v>Suresh Babu</c:v>
                </c:pt>
                <c:pt idx="4">
                  <c:v>Lakshmi Devi</c:v>
                </c:pt>
              </c:strCache>
            </c:strRef>
          </c:cat>
          <c:val>
            <c:numRef>
              <c:f>'📈 Charts &amp; Reports'!$E$6:$E$10</c:f>
              <c:numCache>
                <c:formatCode>0.0</c:formatCode>
                <c:ptCount val="5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7</c:v>
                </c:pt>
              </c:numCache>
            </c:numRef>
          </c:val>
        </c:ser>
        <c:ser>
          <c:idx val="4"/>
          <c:order val="4"/>
          <c:tx>
            <c:strRef>
              <c:f>'📈 Charts &amp; Reports'!F5</c:f>
              <c:strCache>
                <c:ptCount val="1"/>
                <c:pt idx="0">
                  <c:v>Initiative</c:v>
                </c:pt>
              </c:strCache>
            </c:strRef>
          </c:tx>
          <c:spPr>
            <a:solidFill>
              <a:srgbClr val="d4801a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'📈 Charts &amp; Reports'!$A$6:$A$10</c:f>
              <c:strCache>
                <c:ptCount val="5"/>
                <c:pt idx="0">
                  <c:v>Priya Sharma</c:v>
                </c:pt>
                <c:pt idx="1">
                  <c:v>Arun Reddy</c:v>
                </c:pt>
                <c:pt idx="2">
                  <c:v>Meena Latha</c:v>
                </c:pt>
                <c:pt idx="3">
                  <c:v>Suresh Babu</c:v>
                </c:pt>
                <c:pt idx="4">
                  <c:v>Lakshmi Devi</c:v>
                </c:pt>
              </c:strCache>
            </c:strRef>
          </c:cat>
          <c:val>
            <c:numRef>
              <c:f>'📈 Charts &amp; Reports'!$F$6:$F$10</c:f>
              <c:numCache>
                <c:formatCode>0.0</c:formatCode>
                <c:ptCount val="5"/>
                <c:pt idx="0">
                  <c:v>7</c:v>
                </c:pt>
                <c:pt idx="1">
                  <c:v>8</c:v>
                </c:pt>
                <c:pt idx="2">
                  <c:v>6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</c:ser>
        <c:gapWidth val="150"/>
        <c:overlap val="0"/>
        <c:axId val="31004249"/>
        <c:axId val="78160483"/>
      </c:barChart>
      <c:catAx>
        <c:axId val="3100424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8160483"/>
        <c:crosses val="autoZero"/>
        <c:auto val="1"/>
        <c:lblAlgn val="ctr"/>
        <c:lblOffset val="100"/>
        <c:noMultiLvlLbl val="0"/>
      </c:catAx>
      <c:valAx>
        <c:axId val="78160483"/>
        <c:scaling>
          <c:orientation val="minMax"/>
          <c:max val="1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Score (out of 10)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100424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3</xdr:row>
      <xdr:rowOff>0</xdr:rowOff>
    </xdr:from>
    <xdr:to>
      <xdr:col>16</xdr:col>
      <xdr:colOff>604440</xdr:colOff>
      <xdr:row>22</xdr:row>
      <xdr:rowOff>252360</xdr:rowOff>
    </xdr:to>
    <xdr:graphicFrame>
      <xdr:nvGraphicFramePr>
        <xdr:cNvPr id="0" name="Chart 1"/>
        <xdr:cNvGraphicFramePr/>
      </xdr:nvGraphicFramePr>
      <xdr:xfrm>
        <a:off x="7095960" y="790560"/>
        <a:ext cx="647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21</xdr:row>
      <xdr:rowOff>0</xdr:rowOff>
    </xdr:from>
    <xdr:to>
      <xdr:col>9</xdr:col>
      <xdr:colOff>259560</xdr:colOff>
      <xdr:row>44</xdr:row>
      <xdr:rowOff>143640</xdr:rowOff>
    </xdr:to>
    <xdr:graphicFrame>
      <xdr:nvGraphicFramePr>
        <xdr:cNvPr id="1" name="Chart 2"/>
        <xdr:cNvGraphicFramePr/>
      </xdr:nvGraphicFramePr>
      <xdr:xfrm>
        <a:off x="0" y="4581360"/>
        <a:ext cx="791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10" min="2" style="0" width="13"/>
    <col collapsed="false" customWidth="true" hidden="false" outlineLevel="0" max="11" min="11" style="0" width="2"/>
  </cols>
  <sheetData>
    <row r="1" customFormat="false" ht="7.5" hidden="false" customHeight="true" outlineLevel="0" collapsed="false"/>
    <row r="2" customFormat="false" ht="25.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</row>
    <row r="3" customFormat="false" ht="25.5" hidden="false" customHeight="true" outlineLevel="0" collapsed="false">
      <c r="B3" s="1"/>
      <c r="C3" s="1"/>
      <c r="D3" s="1"/>
      <c r="E3" s="1"/>
      <c r="F3" s="1"/>
      <c r="G3" s="1"/>
      <c r="H3" s="1"/>
      <c r="I3" s="1"/>
      <c r="J3" s="1"/>
      <c r="K3" s="1"/>
    </row>
    <row r="4" customFormat="false" ht="25.5" hidden="false" customHeight="true" outlineLevel="0" collapsed="false">
      <c r="B4" s="1"/>
      <c r="C4" s="1"/>
      <c r="D4" s="1"/>
      <c r="E4" s="1"/>
      <c r="F4" s="1"/>
      <c r="G4" s="1"/>
      <c r="H4" s="1"/>
      <c r="I4" s="1"/>
      <c r="J4" s="1"/>
      <c r="K4" s="1"/>
    </row>
    <row r="5" customFormat="false" ht="25.5" hidden="false" customHeight="true" outlineLevel="0" collapsed="false">
      <c r="B5" s="1"/>
      <c r="C5" s="1"/>
      <c r="D5" s="1"/>
      <c r="E5" s="1"/>
      <c r="F5" s="1"/>
      <c r="G5" s="1"/>
      <c r="H5" s="1"/>
      <c r="I5" s="1"/>
      <c r="J5" s="1"/>
      <c r="K5" s="1"/>
    </row>
    <row r="6" customFormat="false" ht="25.5" hidden="false" customHeight="true" outlineLevel="0" collapsed="false">
      <c r="B6" s="1"/>
      <c r="C6" s="1"/>
      <c r="D6" s="1"/>
      <c r="E6" s="1"/>
      <c r="F6" s="1"/>
      <c r="G6" s="1"/>
      <c r="H6" s="1"/>
      <c r="I6" s="1"/>
      <c r="J6" s="1"/>
      <c r="K6" s="1"/>
    </row>
    <row r="7" customFormat="false" ht="25.5" hidden="false" customHeight="true" outlineLevel="0" collapsed="false">
      <c r="B7" s="1"/>
      <c r="C7" s="1"/>
      <c r="D7" s="1"/>
      <c r="E7" s="1"/>
      <c r="F7" s="1"/>
      <c r="G7" s="1"/>
      <c r="H7" s="1"/>
      <c r="I7" s="1"/>
      <c r="J7" s="1"/>
      <c r="K7" s="1"/>
    </row>
    <row r="8" customFormat="false" ht="15" hidden="false" customHeight="false" outlineLevel="0" collapsed="false">
      <c r="B8" s="2" t="s">
        <v>1</v>
      </c>
      <c r="C8" s="2"/>
      <c r="D8" s="2"/>
      <c r="E8" s="2"/>
      <c r="F8" s="2"/>
      <c r="G8" s="2"/>
      <c r="H8" s="2"/>
      <c r="I8" s="2"/>
      <c r="J8" s="2"/>
      <c r="K8" s="2"/>
    </row>
    <row r="9" customFormat="false" ht="15" hidden="false" customHeight="false" outlineLevel="0" collapsed="false">
      <c r="B9" s="2"/>
      <c r="C9" s="2"/>
      <c r="D9" s="2"/>
      <c r="E9" s="2"/>
      <c r="F9" s="2"/>
      <c r="G9" s="2"/>
      <c r="H9" s="2"/>
      <c r="I9" s="2"/>
      <c r="J9" s="2"/>
      <c r="K9" s="2"/>
    </row>
    <row r="10" customFormat="false" ht="3.75" hidden="false" customHeight="true" outlineLevel="0" collapsed="false">
      <c r="B10" s="3"/>
      <c r="C10" s="3"/>
      <c r="D10" s="3"/>
      <c r="E10" s="3"/>
      <c r="F10" s="3"/>
      <c r="G10" s="3"/>
      <c r="H10" s="3"/>
      <c r="I10" s="3"/>
      <c r="J10" s="3"/>
      <c r="K10" s="3"/>
    </row>
    <row r="12" customFormat="false" ht="15.75" hidden="false" customHeight="true" outlineLevel="0" collapsed="false"/>
    <row r="13" customFormat="false" ht="27.75" hidden="false" customHeight="true" outlineLevel="0" collapsed="false">
      <c r="B13" s="4" t="s">
        <v>2</v>
      </c>
      <c r="C13" s="4"/>
      <c r="D13" s="5" t="s">
        <v>3</v>
      </c>
      <c r="E13" s="5"/>
      <c r="F13" s="6" t="s">
        <v>4</v>
      </c>
      <c r="G13" s="6"/>
      <c r="H13" s="7" t="s">
        <v>5</v>
      </c>
      <c r="I13" s="7"/>
      <c r="J13" s="8" t="s">
        <v>6</v>
      </c>
      <c r="K13" s="8"/>
    </row>
    <row r="14" customFormat="false" ht="21.75" hidden="false" customHeight="true" outlineLevel="0" collapsed="false">
      <c r="B14" s="9" t="s">
        <v>7</v>
      </c>
      <c r="C14" s="9"/>
      <c r="D14" s="9" t="s">
        <v>8</v>
      </c>
      <c r="E14" s="9"/>
      <c r="F14" s="9" t="s">
        <v>9</v>
      </c>
      <c r="G14" s="9"/>
      <c r="H14" s="9" t="s">
        <v>10</v>
      </c>
      <c r="I14" s="9"/>
      <c r="J14" s="9" t="s">
        <v>11</v>
      </c>
      <c r="K14" s="9"/>
    </row>
    <row r="16" customFormat="false" ht="13.5" hidden="false" customHeight="true" outlineLevel="0" collapsed="false"/>
    <row r="17" customFormat="false" ht="19.5" hidden="false" customHeight="true" outlineLevel="0" collapsed="false">
      <c r="B17" s="10" t="s">
        <v>12</v>
      </c>
      <c r="C17" s="10"/>
      <c r="D17" s="10"/>
      <c r="E17" s="10"/>
      <c r="F17" s="10"/>
      <c r="G17" s="10"/>
      <c r="H17" s="10"/>
      <c r="I17" s="10"/>
      <c r="J17" s="10"/>
      <c r="K17" s="10"/>
    </row>
    <row r="18" customFormat="false" ht="19.5" hidden="false" customHeight="true" outlineLevel="0" collapsed="false">
      <c r="B18" s="11" t="s">
        <v>13</v>
      </c>
      <c r="C18" s="12" t="s">
        <v>14</v>
      </c>
      <c r="D18" s="12"/>
      <c r="E18" s="12"/>
      <c r="F18" s="12"/>
      <c r="G18" s="12"/>
      <c r="H18" s="12"/>
      <c r="I18" s="12"/>
      <c r="J18" s="12"/>
      <c r="K18" s="12"/>
    </row>
    <row r="19" customFormat="false" ht="19.5" hidden="false" customHeight="true" outlineLevel="0" collapsed="false">
      <c r="B19" s="11" t="s">
        <v>15</v>
      </c>
      <c r="C19" s="13" t="s">
        <v>16</v>
      </c>
      <c r="D19" s="13"/>
      <c r="E19" s="13"/>
      <c r="F19" s="13"/>
      <c r="G19" s="13"/>
      <c r="H19" s="13"/>
      <c r="I19" s="13"/>
      <c r="J19" s="13"/>
      <c r="K19" s="13"/>
    </row>
    <row r="20" customFormat="false" ht="19.5" hidden="false" customHeight="true" outlineLevel="0" collapsed="false">
      <c r="B20" s="11" t="s">
        <v>17</v>
      </c>
      <c r="C20" s="12" t="s">
        <v>18</v>
      </c>
      <c r="D20" s="12"/>
      <c r="E20" s="12"/>
      <c r="F20" s="12"/>
      <c r="G20" s="12"/>
      <c r="H20" s="12"/>
      <c r="I20" s="12"/>
      <c r="J20" s="12"/>
      <c r="K20" s="12"/>
    </row>
    <row r="21" customFormat="false" ht="19.5" hidden="false" customHeight="true" outlineLevel="0" collapsed="false">
      <c r="B21" s="11" t="s">
        <v>19</v>
      </c>
      <c r="C21" s="13" t="s">
        <v>20</v>
      </c>
      <c r="D21" s="13"/>
      <c r="E21" s="13"/>
      <c r="F21" s="13"/>
      <c r="G21" s="13"/>
      <c r="H21" s="13"/>
      <c r="I21" s="13"/>
      <c r="J21" s="13"/>
      <c r="K21" s="13"/>
    </row>
    <row r="22" customFormat="false" ht="19.5" hidden="false" customHeight="true" outlineLevel="0" collapsed="false">
      <c r="B22" s="11" t="s">
        <v>21</v>
      </c>
      <c r="C22" s="12" t="s">
        <v>22</v>
      </c>
      <c r="D22" s="12"/>
      <c r="E22" s="12"/>
      <c r="F22" s="12"/>
      <c r="G22" s="12"/>
      <c r="H22" s="12"/>
      <c r="I22" s="12"/>
      <c r="J22" s="12"/>
      <c r="K22" s="12"/>
    </row>
    <row r="23" customFormat="false" ht="19.5" hidden="false" customHeight="true" outlineLevel="0" collapsed="false">
      <c r="B23" s="11" t="s">
        <v>23</v>
      </c>
      <c r="C23" s="13" t="s">
        <v>24</v>
      </c>
      <c r="D23" s="13"/>
      <c r="E23" s="13"/>
      <c r="F23" s="13"/>
      <c r="G23" s="13"/>
      <c r="H23" s="13"/>
      <c r="I23" s="13"/>
      <c r="J23" s="13"/>
      <c r="K23" s="13"/>
    </row>
    <row r="24" customFormat="false" ht="19.5" hidden="false" customHeight="true" outlineLevel="0" collapsed="false"/>
  </sheetData>
  <mergeCells count="19">
    <mergeCell ref="B2:K7"/>
    <mergeCell ref="B8:K9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B17:K17"/>
    <mergeCell ref="C18:K18"/>
    <mergeCell ref="C19:K19"/>
    <mergeCell ref="C20:K20"/>
    <mergeCell ref="C21:K21"/>
    <mergeCell ref="C22:K22"/>
    <mergeCell ref="C23:K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0"/>
    <col collapsed="false" customWidth="true" hidden="false" outlineLevel="0" max="3" min="3" style="0" width="16"/>
    <col collapsed="false" customWidth="true" hidden="false" outlineLevel="0" max="4" min="4" style="0" width="22"/>
    <col collapsed="false" customWidth="true" hidden="false" outlineLevel="0" max="6" min="5" style="0" width="14"/>
    <col collapsed="false" customWidth="true" hidden="false" outlineLevel="0" max="7" min="7" style="0" width="18"/>
    <col collapsed="false" customWidth="true" hidden="false" outlineLevel="0" max="8" min="8" style="0" width="24"/>
    <col collapsed="false" customWidth="true" hidden="false" outlineLevel="0" max="9" min="9" style="0" width="14"/>
    <col collapsed="false" customWidth="true" hidden="false" outlineLevel="0" max="10" min="10" style="0" width="16"/>
    <col collapsed="false" customWidth="true" hidden="false" outlineLevel="0" max="11" min="11" style="0" width="12"/>
    <col collapsed="false" customWidth="true" hidden="false" outlineLevel="0" max="12" min="12" style="0" width="22"/>
  </cols>
  <sheetData>
    <row r="1" customFormat="false" ht="31.5" hidden="false" customHeight="true" outlineLevel="0" collapsed="false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customFormat="false" ht="15.75" hidden="false" customHeight="true" outlineLevel="0" collapsed="false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customFormat="false" ht="21.75" hidden="false" customHeight="true" outlineLevel="0" collapsed="false">
      <c r="A3" s="16" t="s">
        <v>27</v>
      </c>
      <c r="B3" s="16" t="s">
        <v>28</v>
      </c>
      <c r="C3" s="16" t="s">
        <v>29</v>
      </c>
      <c r="D3" s="16" t="s">
        <v>30</v>
      </c>
      <c r="E3" s="16" t="s">
        <v>31</v>
      </c>
      <c r="F3" s="16" t="s">
        <v>32</v>
      </c>
      <c r="G3" s="16" t="s">
        <v>33</v>
      </c>
      <c r="H3" s="16" t="s">
        <v>34</v>
      </c>
      <c r="I3" s="16" t="s">
        <v>35</v>
      </c>
      <c r="J3" s="16" t="s">
        <v>36</v>
      </c>
      <c r="K3" s="16" t="s">
        <v>37</v>
      </c>
      <c r="L3" s="16" t="s">
        <v>38</v>
      </c>
    </row>
    <row r="4" customFormat="false" ht="18" hidden="false" customHeight="true" outlineLevel="0" collapsed="false">
      <c r="A4" s="17" t="s">
        <v>39</v>
      </c>
      <c r="B4" s="17" t="s">
        <v>40</v>
      </c>
      <c r="C4" s="17" t="s">
        <v>41</v>
      </c>
      <c r="D4" s="17" t="s">
        <v>42</v>
      </c>
      <c r="E4" s="17" t="s">
        <v>43</v>
      </c>
      <c r="F4" s="17" t="s">
        <v>44</v>
      </c>
      <c r="G4" s="17" t="s">
        <v>45</v>
      </c>
      <c r="H4" s="17" t="s">
        <v>46</v>
      </c>
      <c r="I4" s="17" t="s">
        <v>47</v>
      </c>
      <c r="J4" s="17" t="s">
        <v>48</v>
      </c>
      <c r="K4" s="17" t="s">
        <v>49</v>
      </c>
      <c r="L4" s="17"/>
    </row>
    <row r="5" customFormat="false" ht="18" hidden="false" customHeight="true" outlineLevel="0" collapsed="false">
      <c r="A5" s="18" t="s">
        <v>50</v>
      </c>
      <c r="B5" s="18" t="s">
        <v>51</v>
      </c>
      <c r="C5" s="18" t="s">
        <v>52</v>
      </c>
      <c r="D5" s="18" t="s">
        <v>53</v>
      </c>
      <c r="E5" s="18" t="s">
        <v>54</v>
      </c>
      <c r="F5" s="18" t="s">
        <v>44</v>
      </c>
      <c r="G5" s="18" t="s">
        <v>55</v>
      </c>
      <c r="H5" s="18" t="s">
        <v>56</v>
      </c>
      <c r="I5" s="18" t="s">
        <v>57</v>
      </c>
      <c r="J5" s="18" t="s">
        <v>58</v>
      </c>
      <c r="K5" s="18" t="s">
        <v>49</v>
      </c>
      <c r="L5" s="18"/>
    </row>
    <row r="6" customFormat="false" ht="18" hidden="false" customHeight="true" outlineLevel="0" collapsed="false">
      <c r="A6" s="17" t="s">
        <v>59</v>
      </c>
      <c r="B6" s="17" t="s">
        <v>60</v>
      </c>
      <c r="C6" s="17" t="s">
        <v>61</v>
      </c>
      <c r="D6" s="17" t="s">
        <v>62</v>
      </c>
      <c r="E6" s="17" t="s">
        <v>63</v>
      </c>
      <c r="F6" s="17" t="s">
        <v>44</v>
      </c>
      <c r="G6" s="17" t="s">
        <v>45</v>
      </c>
      <c r="H6" s="17" t="s">
        <v>64</v>
      </c>
      <c r="I6" s="17" t="s">
        <v>65</v>
      </c>
      <c r="J6" s="17" t="s">
        <v>66</v>
      </c>
      <c r="K6" s="17" t="s">
        <v>49</v>
      </c>
      <c r="L6" s="17"/>
    </row>
    <row r="7" customFormat="false" ht="18" hidden="false" customHeight="true" outlineLevel="0" collapsed="false">
      <c r="A7" s="18" t="s">
        <v>67</v>
      </c>
      <c r="B7" s="18" t="s">
        <v>68</v>
      </c>
      <c r="C7" s="18" t="s">
        <v>69</v>
      </c>
      <c r="D7" s="18" t="s">
        <v>70</v>
      </c>
      <c r="E7" s="18" t="s">
        <v>71</v>
      </c>
      <c r="F7" s="18" t="s">
        <v>44</v>
      </c>
      <c r="G7" s="18" t="s">
        <v>72</v>
      </c>
      <c r="H7" s="18" t="s">
        <v>73</v>
      </c>
      <c r="I7" s="18" t="s">
        <v>74</v>
      </c>
      <c r="J7" s="18" t="s">
        <v>75</v>
      </c>
      <c r="K7" s="18" t="s">
        <v>49</v>
      </c>
      <c r="L7" s="18"/>
    </row>
    <row r="8" customFormat="false" ht="18" hidden="false" customHeight="true" outlineLevel="0" collapsed="false">
      <c r="A8" s="17" t="s">
        <v>76</v>
      </c>
      <c r="B8" s="17" t="s">
        <v>77</v>
      </c>
      <c r="C8" s="17" t="s">
        <v>78</v>
      </c>
      <c r="D8" s="17" t="s">
        <v>79</v>
      </c>
      <c r="E8" s="17" t="s">
        <v>80</v>
      </c>
      <c r="F8" s="17" t="s">
        <v>81</v>
      </c>
      <c r="G8" s="17" t="s">
        <v>55</v>
      </c>
      <c r="H8" s="17" t="s">
        <v>82</v>
      </c>
      <c r="I8" s="17" t="s">
        <v>83</v>
      </c>
      <c r="J8" s="17" t="s">
        <v>84</v>
      </c>
      <c r="K8" s="17" t="s">
        <v>49</v>
      </c>
      <c r="L8" s="17"/>
    </row>
    <row r="9" customFormat="false" ht="18" hidden="false" customHeight="true" outlineLevel="0" collapsed="false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customFormat="false" ht="18" hidden="false" customHeight="true" outlineLevel="0" collapsed="false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customFormat="false" ht="18" hidden="false" customHeight="true" outlineLevel="0" collapsed="false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customFormat="false" ht="18" hidden="false" customHeight="true" outlineLevel="0" collapsed="false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customFormat="false" ht="18" hidden="false" customHeight="true" outlineLevel="0" collapsed="false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customFormat="false" ht="18" hidden="false" customHeight="true" outlineLevel="0" collapsed="false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customFormat="false" ht="18" hidden="false" customHeight="true" outlineLevel="0" collapsed="false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customFormat="false" ht="18" hidden="false" customHeight="true" outlineLevel="0" collapsed="false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customFormat="false" ht="18" hidden="false" customHeight="true" outlineLevel="0" collapsed="false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customFormat="false" ht="18" hidden="false" customHeight="true" outlineLevel="0" collapsed="false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customFormat="false" ht="18" hidden="false" customHeight="true" outlineLevel="0" collapsed="false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customFormat="false" ht="18" hidden="false" customHeight="true" outlineLevel="0" collapsed="false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customFormat="false" ht="18" hidden="false" customHeight="true" outlineLevel="0" collapsed="false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customFormat="false" ht="18" hidden="false" customHeight="true" outlineLevel="0" collapsed="false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customFormat="false" ht="18" hidden="false" customHeight="true" outlineLevel="0" collapsed="false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customFormat="false" ht="18" hidden="false" customHeight="true" outlineLevel="0" collapsed="false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customFormat="false" ht="18" hidden="false" customHeight="true" outlineLevel="0" collapsed="false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customFormat="false" ht="18" hidden="false" customHeight="true" outlineLevel="0" collapsed="false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customFormat="false" ht="18" hidden="false" customHeight="true" outlineLevel="0" collapsed="false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customFormat="false" ht="18" hidden="false" customHeight="true" outlineLevel="0" collapsed="false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customFormat="false" ht="18" hidden="false" customHeight="true" outlineLevel="0" collapsed="false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customFormat="false" ht="18" hidden="false" customHeight="true" outlineLevel="0" collapsed="false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customFormat="false" ht="18" hidden="false" customHeight="true" outlineLevel="0" collapsed="false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customFormat="false" ht="18" hidden="false" customHeight="true" outlineLevel="0" collapsed="false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customFormat="false" ht="18" hidden="false" customHeight="true" outlineLevel="0" collapsed="false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</row>
    <row r="34" customFormat="false" ht="18" hidden="false" customHeight="true" outlineLevel="0" collapsed="false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  <row r="35" customFormat="false" ht="18" hidden="false" customHeight="true" outlineLevel="0" collapsed="false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customFormat="false" ht="18" hidden="false" customHeight="true" outlineLevel="0" collapsed="false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customFormat="false" ht="18" hidden="false" customHeight="true" outlineLevel="0" collapsed="false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8" customFormat="false" ht="18" hidden="false" customHeight="true" outlineLevel="0" collapsed="false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customFormat="false" ht="18" hidden="false" customHeight="true" outlineLevel="0" collapsed="false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customFormat="false" ht="18" hidden="false" customHeight="true" outlineLevel="0" collapsed="false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customFormat="false" ht="18" hidden="false" customHeight="true" outlineLevel="0" collapsed="false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customFormat="false" ht="18" hidden="false" customHeight="true" outlineLevel="0" collapsed="false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customFormat="false" ht="18" hidden="false" customHeight="true" outlineLevel="0" collapsed="false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</row>
    <row r="44" customFormat="false" ht="18" hidden="false" customHeight="true" outlineLevel="0" collapsed="false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5" customFormat="false" ht="18" hidden="false" customHeight="true" outlineLevel="0" collapsed="false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customFormat="false" ht="18" hidden="false" customHeight="true" outlineLevel="0" collapsed="false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</row>
    <row r="47" customFormat="false" ht="18" hidden="false" customHeight="true" outlineLevel="0" collapsed="false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</row>
    <row r="48" customFormat="false" ht="18" hidden="false" customHeight="true" outlineLevel="0" collapsed="false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</row>
    <row r="49" customFormat="false" ht="18" hidden="false" customHeight="true" outlineLevel="0" collapsed="false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</row>
    <row r="50" customFormat="false" ht="18" hidden="false" customHeight="true" outlineLevel="0" collapsed="false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customFormat="false" ht="18" hidden="false" customHeight="true" outlineLevel="0" collapsed="false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</row>
    <row r="52" customFormat="false" ht="18" hidden="false" customHeight="true" outlineLevel="0" collapsed="false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</row>
    <row r="53" customFormat="false" ht="18" hidden="false" customHeight="true" outlineLevel="0" collapsed="false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</sheetData>
  <mergeCells count="2">
    <mergeCell ref="A1:L1"/>
    <mergeCell ref="A2:L2"/>
  </mergeCells>
  <dataValidations count="3">
    <dataValidation allowBlank="false" errorStyle="stop" operator="between" showDropDown="false" showErrorMessage="false" showInputMessage="false" sqref="C4:C53" type="list">
      <formula1>"HR,Finance,Operations,Marketing,IT,Administration,Sales,Customer Support"</formula1>
      <formula2>0</formula2>
    </dataValidation>
    <dataValidation allowBlank="false" errorStyle="stop" operator="between" showDropDown="false" showErrorMessage="false" showInputMessage="false" sqref="F4:F53" type="list">
      <formula1>"Full-Time,Part-Time,Contract,Intern"</formula1>
      <formula2>0</formula2>
    </dataValidation>
    <dataValidation allowBlank="false" errorStyle="stop" operator="between" showDropDown="false" showErrorMessage="false" showInputMessage="false" sqref="K4:K53" type="list">
      <formula1>"Active,On Leave,Resigned,Terminated"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0"/>
    <col collapsed="false" customWidth="true" hidden="false" outlineLevel="0" max="3" min="3" style="0" width="14"/>
    <col collapsed="false" customWidth="true" hidden="false" outlineLevel="0" max="6" min="4" style="0" width="12"/>
    <col collapsed="false" customWidth="true" hidden="false" outlineLevel="0" max="7" min="7" style="0" width="10"/>
    <col collapsed="false" customWidth="true" hidden="false" outlineLevel="0" max="8" min="8" style="0" width="14"/>
    <col collapsed="false" customWidth="true" hidden="false" outlineLevel="0" max="9" min="9" style="0" width="10"/>
    <col collapsed="false" customWidth="true" hidden="false" outlineLevel="0" max="10" min="10" style="0" width="14"/>
    <col collapsed="false" customWidth="true" hidden="false" outlineLevel="0" max="11" min="11" style="0" width="18"/>
    <col collapsed="false" customWidth="true" hidden="false" outlineLevel="0" max="12" min="12" style="0" width="13"/>
    <col collapsed="false" customWidth="true" hidden="false" outlineLevel="0" max="14" min="13" style="0" width="12"/>
    <col collapsed="false" customWidth="true" hidden="false" outlineLevel="0" max="15" min="15" style="0" width="10"/>
    <col collapsed="false" customWidth="true" hidden="false" outlineLevel="0" max="18" min="16" style="0" width="26"/>
  </cols>
  <sheetData>
    <row r="1" customFormat="false" ht="31.5" hidden="false" customHeight="true" outlineLevel="0" collapsed="false">
      <c r="A1" s="21" t="s">
        <v>85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customFormat="false" ht="15.75" hidden="false" customHeight="true" outlineLevel="0" collapsed="false">
      <c r="A2" s="15" t="s">
        <v>86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customFormat="false" ht="27.75" hidden="false" customHeight="true" outlineLevel="0" collapsed="false">
      <c r="A3" s="22" t="s">
        <v>87</v>
      </c>
      <c r="B3" s="22"/>
      <c r="C3" s="22"/>
      <c r="D3" s="23" t="s">
        <v>88</v>
      </c>
      <c r="E3" s="24" t="s">
        <v>89</v>
      </c>
      <c r="F3" s="24"/>
      <c r="G3" s="24"/>
      <c r="H3" s="24"/>
      <c r="I3" s="24"/>
      <c r="J3" s="25" t="s">
        <v>90</v>
      </c>
      <c r="K3" s="25" t="s">
        <v>91</v>
      </c>
      <c r="L3" s="26" t="s">
        <v>92</v>
      </c>
      <c r="M3" s="26" t="s">
        <v>93</v>
      </c>
      <c r="N3" s="26" t="s">
        <v>94</v>
      </c>
      <c r="O3" s="27" t="s">
        <v>95</v>
      </c>
      <c r="P3" s="28" t="s">
        <v>96</v>
      </c>
      <c r="Q3" s="28" t="s">
        <v>97</v>
      </c>
      <c r="R3" s="29" t="s">
        <v>98</v>
      </c>
    </row>
    <row r="4" customFormat="false" ht="24" hidden="false" customHeight="true" outlineLevel="0" collapsed="false">
      <c r="A4" s="30" t="s">
        <v>27</v>
      </c>
      <c r="B4" s="30" t="s">
        <v>99</v>
      </c>
      <c r="C4" s="30" t="s">
        <v>29</v>
      </c>
      <c r="D4" s="30" t="s">
        <v>100</v>
      </c>
      <c r="E4" s="30" t="s">
        <v>101</v>
      </c>
      <c r="F4" s="30" t="s">
        <v>102</v>
      </c>
      <c r="G4" s="30" t="s">
        <v>103</v>
      </c>
      <c r="H4" s="30" t="s">
        <v>104</v>
      </c>
      <c r="I4" s="30" t="s">
        <v>105</v>
      </c>
      <c r="J4" s="30" t="s">
        <v>106</v>
      </c>
      <c r="K4" s="30" t="s">
        <v>107</v>
      </c>
      <c r="L4" s="30" t="s">
        <v>108</v>
      </c>
      <c r="M4" s="30" t="s">
        <v>109</v>
      </c>
      <c r="N4" s="30" t="s">
        <v>110</v>
      </c>
      <c r="O4" s="30" t="s">
        <v>111</v>
      </c>
      <c r="P4" s="30" t="s">
        <v>112</v>
      </c>
      <c r="Q4" s="30" t="s">
        <v>113</v>
      </c>
      <c r="R4" s="30" t="s">
        <v>114</v>
      </c>
    </row>
    <row r="5" customFormat="false" ht="21.75" hidden="false" customHeight="true" outlineLevel="0" collapsed="false">
      <c r="A5" s="17" t="s">
        <v>39</v>
      </c>
      <c r="B5" s="17" t="s">
        <v>40</v>
      </c>
      <c r="C5" s="17" t="s">
        <v>41</v>
      </c>
      <c r="D5" s="17" t="s">
        <v>115</v>
      </c>
      <c r="E5" s="31" t="n">
        <v>8</v>
      </c>
      <c r="F5" s="31" t="n">
        <v>7</v>
      </c>
      <c r="G5" s="31" t="n">
        <v>9</v>
      </c>
      <c r="H5" s="31" t="n">
        <v>8</v>
      </c>
      <c r="I5" s="31" t="n">
        <v>7</v>
      </c>
      <c r="J5" s="32" t="n">
        <f aca="false">IFERROR(AVERAGE(E5:I5),"")</f>
        <v>7.8</v>
      </c>
      <c r="K5" s="31" t="str">
        <f aca="false">IFERROR(IF(J5&gt;=9,"A+ Excellent",IF(J5&gt;=8,"A Good",IF(J5&gt;=7,"B+ Satisfactory",IF(J5&gt;=6,"B Average",IF(J5&gt;=5,"C Needs Improvement","D Poor"))))),"")</f>
        <v>B+ Satisfactory</v>
      </c>
      <c r="L5" s="31" t="n">
        <v>96</v>
      </c>
      <c r="M5" s="31" t="s">
        <v>116</v>
      </c>
      <c r="N5" s="31" t="n">
        <v>4</v>
      </c>
      <c r="O5" s="31" t="n">
        <v>0</v>
      </c>
      <c r="P5" s="33" t="s">
        <v>117</v>
      </c>
      <c r="Q5" s="33"/>
      <c r="R5" s="33"/>
    </row>
    <row r="6" customFormat="false" ht="21.75" hidden="false" customHeight="true" outlineLevel="0" collapsed="false">
      <c r="A6" s="18" t="s">
        <v>50</v>
      </c>
      <c r="B6" s="18" t="s">
        <v>51</v>
      </c>
      <c r="C6" s="18" t="s">
        <v>52</v>
      </c>
      <c r="D6" s="18" t="s">
        <v>115</v>
      </c>
      <c r="E6" s="34" t="n">
        <v>7</v>
      </c>
      <c r="F6" s="34" t="n">
        <v>8</v>
      </c>
      <c r="G6" s="34" t="n">
        <v>7</v>
      </c>
      <c r="H6" s="34" t="n">
        <v>6</v>
      </c>
      <c r="I6" s="34" t="n">
        <v>8</v>
      </c>
      <c r="J6" s="35" t="n">
        <f aca="false">IFERROR(AVERAGE(E6:I6),"")</f>
        <v>7.2</v>
      </c>
      <c r="K6" s="34" t="str">
        <f aca="false">IFERROR(IF(J6&gt;=9,"A+ Excellent",IF(J6&gt;=8,"A Good",IF(J6&gt;=7,"B+ Satisfactory",IF(J6&gt;=6,"B Average",IF(J6&gt;=5,"C Needs Improvement","D Poor"))))),"")</f>
        <v>B+ Satisfactory</v>
      </c>
      <c r="L6" s="34" t="n">
        <v>92</v>
      </c>
      <c r="M6" s="34" t="s">
        <v>116</v>
      </c>
      <c r="N6" s="34" t="n">
        <v>2</v>
      </c>
      <c r="O6" s="34" t="n">
        <v>0</v>
      </c>
      <c r="P6" s="36" t="s">
        <v>118</v>
      </c>
      <c r="Q6" s="36"/>
      <c r="R6" s="36"/>
    </row>
    <row r="7" customFormat="false" ht="21.75" hidden="false" customHeight="true" outlineLevel="0" collapsed="false">
      <c r="A7" s="17" t="s">
        <v>59</v>
      </c>
      <c r="B7" s="17" t="s">
        <v>60</v>
      </c>
      <c r="C7" s="17" t="s">
        <v>61</v>
      </c>
      <c r="D7" s="17" t="s">
        <v>115</v>
      </c>
      <c r="E7" s="31" t="n">
        <v>6</v>
      </c>
      <c r="F7" s="31" t="n">
        <v>7</v>
      </c>
      <c r="G7" s="31" t="n">
        <v>8</v>
      </c>
      <c r="H7" s="31" t="n">
        <v>7</v>
      </c>
      <c r="I7" s="31" t="n">
        <v>6</v>
      </c>
      <c r="J7" s="32" t="n">
        <f aca="false">IFERROR(AVERAGE(E7:I7),"")</f>
        <v>6.8</v>
      </c>
      <c r="K7" s="31" t="str">
        <f aca="false">IFERROR(IF(J7&gt;=9,"A+ Excellent",IF(J7&gt;=8,"A Good",IF(J7&gt;=7,"B+ Satisfactory",IF(J7&gt;=6,"B Average",IF(J7&gt;=5,"C Needs Improvement","D Poor"))))),"")</f>
        <v>B Average</v>
      </c>
      <c r="L7" s="31" t="n">
        <v>88</v>
      </c>
      <c r="M7" s="31" t="s">
        <v>119</v>
      </c>
      <c r="N7" s="31" t="n">
        <v>3</v>
      </c>
      <c r="O7" s="31" t="n">
        <v>1</v>
      </c>
      <c r="P7" s="33" t="s">
        <v>120</v>
      </c>
      <c r="Q7" s="33"/>
      <c r="R7" s="33"/>
    </row>
    <row r="8" customFormat="false" ht="21.75" hidden="false" customHeight="true" outlineLevel="0" collapsed="false">
      <c r="A8" s="18" t="s">
        <v>67</v>
      </c>
      <c r="B8" s="18" t="s">
        <v>68</v>
      </c>
      <c r="C8" s="18" t="s">
        <v>69</v>
      </c>
      <c r="D8" s="18" t="s">
        <v>115</v>
      </c>
      <c r="E8" s="34" t="n">
        <v>9</v>
      </c>
      <c r="F8" s="34" t="n">
        <v>8</v>
      </c>
      <c r="G8" s="34" t="n">
        <v>8</v>
      </c>
      <c r="H8" s="34" t="n">
        <v>9</v>
      </c>
      <c r="I8" s="34" t="n">
        <v>9</v>
      </c>
      <c r="J8" s="35" t="n">
        <f aca="false">IFERROR(AVERAGE(E8:I8),"")</f>
        <v>8.6</v>
      </c>
      <c r="K8" s="34" t="str">
        <f aca="false">IFERROR(IF(J8&gt;=9,"A+ Excellent",IF(J8&gt;=8,"A Good",IF(J8&gt;=7,"B+ Satisfactory",IF(J8&gt;=6,"B Average",IF(J8&gt;=5,"C Needs Improvement","D Poor"))))),"")</f>
        <v>A Good</v>
      </c>
      <c r="L8" s="34" t="n">
        <v>98</v>
      </c>
      <c r="M8" s="34" t="s">
        <v>116</v>
      </c>
      <c r="N8" s="34" t="n">
        <v>5</v>
      </c>
      <c r="O8" s="34" t="n">
        <v>0</v>
      </c>
      <c r="P8" s="36" t="s">
        <v>121</v>
      </c>
      <c r="Q8" s="36"/>
      <c r="R8" s="36"/>
    </row>
    <row r="9" customFormat="false" ht="21.75" hidden="false" customHeight="true" outlineLevel="0" collapsed="false">
      <c r="A9" s="17" t="s">
        <v>76</v>
      </c>
      <c r="B9" s="17" t="s">
        <v>77</v>
      </c>
      <c r="C9" s="17" t="s">
        <v>78</v>
      </c>
      <c r="D9" s="17" t="s">
        <v>115</v>
      </c>
      <c r="E9" s="31" t="n">
        <v>7</v>
      </c>
      <c r="F9" s="31" t="n">
        <v>6</v>
      </c>
      <c r="G9" s="31" t="n">
        <v>7</v>
      </c>
      <c r="H9" s="31" t="n">
        <v>7</v>
      </c>
      <c r="I9" s="31" t="n">
        <v>5</v>
      </c>
      <c r="J9" s="32" t="n">
        <f aca="false">IFERROR(AVERAGE(E9:I9),"")</f>
        <v>6.4</v>
      </c>
      <c r="K9" s="31" t="str">
        <f aca="false">IFERROR(IF(J9&gt;=9,"A+ Excellent",IF(J9&gt;=8,"A Good",IF(J9&gt;=7,"B+ Satisfactory",IF(J9&gt;=6,"B Average",IF(J9&gt;=5,"C Needs Improvement","D Poor"))))),"")</f>
        <v>B Average</v>
      </c>
      <c r="L9" s="31" t="n">
        <v>85</v>
      </c>
      <c r="M9" s="31" t="s">
        <v>122</v>
      </c>
      <c r="N9" s="31" t="n">
        <v>1</v>
      </c>
      <c r="O9" s="31" t="n">
        <v>2</v>
      </c>
      <c r="P9" s="33" t="s">
        <v>123</v>
      </c>
      <c r="Q9" s="33"/>
      <c r="R9" s="33"/>
    </row>
    <row r="10" customFormat="false" ht="19.5" hidden="false" customHeight="true" outlineLevel="0" collapsed="false">
      <c r="A10" s="19"/>
      <c r="B10" s="19"/>
      <c r="C10" s="19"/>
      <c r="D10" s="19"/>
      <c r="E10" s="19"/>
      <c r="F10" s="19"/>
      <c r="G10" s="19"/>
      <c r="H10" s="19"/>
      <c r="I10" s="19"/>
      <c r="J10" s="19" t="str">
        <f aca="false">IFERROR(AVERAGE(E10:I10),"")</f>
        <v/>
      </c>
      <c r="K10" s="19" t="str">
        <f aca="false">IFERROR(IF(J10&gt;=9,"A+ Excellent",IF(J10&gt;=8,"A Good",IF(J10&gt;=7,"B+ Satisfactory",IF(J10&gt;=6,"B Average",IF(J10&gt;=5,"C Needs Improvement","D Poor"))))),"")</f>
        <v>A+ Excellent</v>
      </c>
      <c r="L10" s="19"/>
      <c r="M10" s="19"/>
      <c r="N10" s="19"/>
      <c r="O10" s="19"/>
      <c r="P10" s="19"/>
      <c r="Q10" s="19"/>
      <c r="R10" s="19"/>
    </row>
    <row r="11" customFormat="false" ht="19.5" hidden="false" customHeight="true" outlineLevel="0" collapsed="false">
      <c r="A11" s="20"/>
      <c r="B11" s="20"/>
      <c r="C11" s="20"/>
      <c r="D11" s="20"/>
      <c r="E11" s="20"/>
      <c r="F11" s="20"/>
      <c r="G11" s="20"/>
      <c r="H11" s="20"/>
      <c r="I11" s="20"/>
      <c r="J11" s="20" t="str">
        <f aca="false">IFERROR(AVERAGE(E11:I11),"")</f>
        <v/>
      </c>
      <c r="K11" s="20" t="str">
        <f aca="false">IFERROR(IF(J11&gt;=9,"A+ Excellent",IF(J11&gt;=8,"A Good",IF(J11&gt;=7,"B+ Satisfactory",IF(J11&gt;=6,"B Average",IF(J11&gt;=5,"C Needs Improvement","D Poor"))))),"")</f>
        <v>A+ Excellent</v>
      </c>
      <c r="L11" s="20"/>
      <c r="M11" s="20"/>
      <c r="N11" s="20"/>
      <c r="O11" s="20"/>
      <c r="P11" s="20"/>
      <c r="Q11" s="20"/>
      <c r="R11" s="20"/>
    </row>
    <row r="12" customFormat="false" ht="19.5" hidden="false" customHeight="true" outlineLevel="0" collapsed="false">
      <c r="A12" s="19"/>
      <c r="B12" s="19"/>
      <c r="C12" s="19"/>
      <c r="D12" s="19"/>
      <c r="E12" s="19"/>
      <c r="F12" s="19"/>
      <c r="G12" s="19"/>
      <c r="H12" s="19"/>
      <c r="I12" s="19"/>
      <c r="J12" s="19" t="str">
        <f aca="false">IFERROR(AVERAGE(E12:I12),"")</f>
        <v/>
      </c>
      <c r="K12" s="19" t="str">
        <f aca="false">IFERROR(IF(J12&gt;=9,"A+ Excellent",IF(J12&gt;=8,"A Good",IF(J12&gt;=7,"B+ Satisfactory",IF(J12&gt;=6,"B Average",IF(J12&gt;=5,"C Needs Improvement","D Poor"))))),"")</f>
        <v>A+ Excellent</v>
      </c>
      <c r="L12" s="19"/>
      <c r="M12" s="19"/>
      <c r="N12" s="19"/>
      <c r="O12" s="19"/>
      <c r="P12" s="19"/>
      <c r="Q12" s="19"/>
      <c r="R12" s="19"/>
    </row>
    <row r="13" customFormat="false" ht="19.5" hidden="false" customHeight="true" outlineLevel="0" collapsed="false">
      <c r="A13" s="20"/>
      <c r="B13" s="20"/>
      <c r="C13" s="20"/>
      <c r="D13" s="20"/>
      <c r="E13" s="20"/>
      <c r="F13" s="20"/>
      <c r="G13" s="20"/>
      <c r="H13" s="20"/>
      <c r="I13" s="20"/>
      <c r="J13" s="20" t="str">
        <f aca="false">IFERROR(AVERAGE(E13:I13),"")</f>
        <v/>
      </c>
      <c r="K13" s="20" t="str">
        <f aca="false">IFERROR(IF(J13&gt;=9,"A+ Excellent",IF(J13&gt;=8,"A Good",IF(J13&gt;=7,"B+ Satisfactory",IF(J13&gt;=6,"B Average",IF(J13&gt;=5,"C Needs Improvement","D Poor"))))),"")</f>
        <v>A+ Excellent</v>
      </c>
      <c r="L13" s="20"/>
      <c r="M13" s="20"/>
      <c r="N13" s="20"/>
      <c r="O13" s="20"/>
      <c r="P13" s="20"/>
      <c r="Q13" s="20"/>
      <c r="R13" s="20"/>
    </row>
    <row r="14" customFormat="false" ht="19.5" hidden="false" customHeight="true" outlineLevel="0" collapsed="false">
      <c r="A14" s="19"/>
      <c r="B14" s="19"/>
      <c r="C14" s="19"/>
      <c r="D14" s="19"/>
      <c r="E14" s="19"/>
      <c r="F14" s="19"/>
      <c r="G14" s="19"/>
      <c r="H14" s="19"/>
      <c r="I14" s="19"/>
      <c r="J14" s="19" t="str">
        <f aca="false">IFERROR(AVERAGE(E14:I14),"")</f>
        <v/>
      </c>
      <c r="K14" s="19" t="str">
        <f aca="false">IFERROR(IF(J14&gt;=9,"A+ Excellent",IF(J14&gt;=8,"A Good",IF(J14&gt;=7,"B+ Satisfactory",IF(J14&gt;=6,"B Average",IF(J14&gt;=5,"C Needs Improvement","D Poor"))))),"")</f>
        <v>A+ Excellent</v>
      </c>
      <c r="L14" s="19"/>
      <c r="M14" s="19"/>
      <c r="N14" s="19"/>
      <c r="O14" s="19"/>
      <c r="P14" s="19"/>
      <c r="Q14" s="19"/>
      <c r="R14" s="19"/>
    </row>
    <row r="15" customFormat="false" ht="19.5" hidden="false" customHeight="true" outlineLevel="0" collapsed="false">
      <c r="A15" s="20"/>
      <c r="B15" s="20"/>
      <c r="C15" s="20"/>
      <c r="D15" s="20"/>
      <c r="E15" s="20"/>
      <c r="F15" s="20"/>
      <c r="G15" s="20"/>
      <c r="H15" s="20"/>
      <c r="I15" s="20"/>
      <c r="J15" s="20" t="str">
        <f aca="false">IFERROR(AVERAGE(E15:I15),"")</f>
        <v/>
      </c>
      <c r="K15" s="20" t="str">
        <f aca="false">IFERROR(IF(J15&gt;=9,"A+ Excellent",IF(J15&gt;=8,"A Good",IF(J15&gt;=7,"B+ Satisfactory",IF(J15&gt;=6,"B Average",IF(J15&gt;=5,"C Needs Improvement","D Poor"))))),"")</f>
        <v>A+ Excellent</v>
      </c>
      <c r="L15" s="20"/>
      <c r="M15" s="20"/>
      <c r="N15" s="20"/>
      <c r="O15" s="20"/>
      <c r="P15" s="20"/>
      <c r="Q15" s="20"/>
      <c r="R15" s="20"/>
    </row>
    <row r="16" customFormat="false" ht="19.5" hidden="false" customHeight="true" outlineLevel="0" collapsed="false">
      <c r="A16" s="19"/>
      <c r="B16" s="19"/>
      <c r="C16" s="19"/>
      <c r="D16" s="19"/>
      <c r="E16" s="19"/>
      <c r="F16" s="19"/>
      <c r="G16" s="19"/>
      <c r="H16" s="19"/>
      <c r="I16" s="19"/>
      <c r="J16" s="19" t="str">
        <f aca="false">IFERROR(AVERAGE(E16:I16),"")</f>
        <v/>
      </c>
      <c r="K16" s="19" t="str">
        <f aca="false">IFERROR(IF(J16&gt;=9,"A+ Excellent",IF(J16&gt;=8,"A Good",IF(J16&gt;=7,"B+ Satisfactory",IF(J16&gt;=6,"B Average",IF(J16&gt;=5,"C Needs Improvement","D Poor"))))),"")</f>
        <v>A+ Excellent</v>
      </c>
      <c r="L16" s="19"/>
      <c r="M16" s="19"/>
      <c r="N16" s="19"/>
      <c r="O16" s="19"/>
      <c r="P16" s="19"/>
      <c r="Q16" s="19"/>
      <c r="R16" s="19"/>
    </row>
    <row r="17" customFormat="false" ht="19.5" hidden="false" customHeight="true" outlineLevel="0" collapsed="false">
      <c r="A17" s="20"/>
      <c r="B17" s="20"/>
      <c r="C17" s="20"/>
      <c r="D17" s="20"/>
      <c r="E17" s="20"/>
      <c r="F17" s="20"/>
      <c r="G17" s="20"/>
      <c r="H17" s="20"/>
      <c r="I17" s="20"/>
      <c r="J17" s="20" t="str">
        <f aca="false">IFERROR(AVERAGE(E17:I17),"")</f>
        <v/>
      </c>
      <c r="K17" s="20" t="str">
        <f aca="false">IFERROR(IF(J17&gt;=9,"A+ Excellent",IF(J17&gt;=8,"A Good",IF(J17&gt;=7,"B+ Satisfactory",IF(J17&gt;=6,"B Average",IF(J17&gt;=5,"C Needs Improvement","D Poor"))))),"")</f>
        <v>A+ Excellent</v>
      </c>
      <c r="L17" s="20"/>
      <c r="M17" s="20"/>
      <c r="N17" s="20"/>
      <c r="O17" s="20"/>
      <c r="P17" s="20"/>
      <c r="Q17" s="20"/>
      <c r="R17" s="20"/>
    </row>
    <row r="18" customFormat="false" ht="19.5" hidden="false" customHeight="true" outlineLevel="0" collapsed="false">
      <c r="A18" s="19"/>
      <c r="B18" s="19"/>
      <c r="C18" s="19"/>
      <c r="D18" s="19"/>
      <c r="E18" s="19"/>
      <c r="F18" s="19"/>
      <c r="G18" s="19"/>
      <c r="H18" s="19"/>
      <c r="I18" s="19"/>
      <c r="J18" s="19" t="str">
        <f aca="false">IFERROR(AVERAGE(E18:I18),"")</f>
        <v/>
      </c>
      <c r="K18" s="19" t="str">
        <f aca="false">IFERROR(IF(J18&gt;=9,"A+ Excellent",IF(J18&gt;=8,"A Good",IF(J18&gt;=7,"B+ Satisfactory",IF(J18&gt;=6,"B Average",IF(J18&gt;=5,"C Needs Improvement","D Poor"))))),"")</f>
        <v>A+ Excellent</v>
      </c>
      <c r="L18" s="19"/>
      <c r="M18" s="19"/>
      <c r="N18" s="19"/>
      <c r="O18" s="19"/>
      <c r="P18" s="19"/>
      <c r="Q18" s="19"/>
      <c r="R18" s="19"/>
    </row>
    <row r="19" customFormat="false" ht="19.5" hidden="false" customHeight="true" outlineLevel="0" collapsed="false">
      <c r="A19" s="20"/>
      <c r="B19" s="20"/>
      <c r="C19" s="20"/>
      <c r="D19" s="20"/>
      <c r="E19" s="20"/>
      <c r="F19" s="20"/>
      <c r="G19" s="20"/>
      <c r="H19" s="20"/>
      <c r="I19" s="20"/>
      <c r="J19" s="20" t="str">
        <f aca="false">IFERROR(AVERAGE(E19:I19),"")</f>
        <v/>
      </c>
      <c r="K19" s="20" t="str">
        <f aca="false">IFERROR(IF(J19&gt;=9,"A+ Excellent",IF(J19&gt;=8,"A Good",IF(J19&gt;=7,"B+ Satisfactory",IF(J19&gt;=6,"B Average",IF(J19&gt;=5,"C Needs Improvement","D Poor"))))),"")</f>
        <v>A+ Excellent</v>
      </c>
      <c r="L19" s="20"/>
      <c r="M19" s="20"/>
      <c r="N19" s="20"/>
      <c r="O19" s="20"/>
      <c r="P19" s="20"/>
      <c r="Q19" s="20"/>
      <c r="R19" s="20"/>
    </row>
    <row r="20" customFormat="false" ht="19.5" hidden="false" customHeight="true" outlineLevel="0" collapsed="false">
      <c r="A20" s="19"/>
      <c r="B20" s="19"/>
      <c r="C20" s="19"/>
      <c r="D20" s="19"/>
      <c r="E20" s="19"/>
      <c r="F20" s="19"/>
      <c r="G20" s="19"/>
      <c r="H20" s="19"/>
      <c r="I20" s="19"/>
      <c r="J20" s="19" t="str">
        <f aca="false">IFERROR(AVERAGE(E20:I20),"")</f>
        <v/>
      </c>
      <c r="K20" s="19" t="str">
        <f aca="false">IFERROR(IF(J20&gt;=9,"A+ Excellent",IF(J20&gt;=8,"A Good",IF(J20&gt;=7,"B+ Satisfactory",IF(J20&gt;=6,"B Average",IF(J20&gt;=5,"C Needs Improvement","D Poor"))))),"")</f>
        <v>A+ Excellent</v>
      </c>
      <c r="L20" s="19"/>
      <c r="M20" s="19"/>
      <c r="N20" s="19"/>
      <c r="O20" s="19"/>
      <c r="P20" s="19"/>
      <c r="Q20" s="19"/>
      <c r="R20" s="19"/>
    </row>
    <row r="21" customFormat="false" ht="19.5" hidden="false" customHeight="true" outlineLevel="0" collapsed="false">
      <c r="A21" s="20"/>
      <c r="B21" s="20"/>
      <c r="C21" s="20"/>
      <c r="D21" s="20"/>
      <c r="E21" s="20"/>
      <c r="F21" s="20"/>
      <c r="G21" s="20"/>
      <c r="H21" s="20"/>
      <c r="I21" s="20"/>
      <c r="J21" s="20" t="str">
        <f aca="false">IFERROR(AVERAGE(E21:I21),"")</f>
        <v/>
      </c>
      <c r="K21" s="20" t="str">
        <f aca="false">IFERROR(IF(J21&gt;=9,"A+ Excellent",IF(J21&gt;=8,"A Good",IF(J21&gt;=7,"B+ Satisfactory",IF(J21&gt;=6,"B Average",IF(J21&gt;=5,"C Needs Improvement","D Poor"))))),"")</f>
        <v>A+ Excellent</v>
      </c>
      <c r="L21" s="20"/>
      <c r="M21" s="20"/>
      <c r="N21" s="20"/>
      <c r="O21" s="20"/>
      <c r="P21" s="20"/>
      <c r="Q21" s="20"/>
      <c r="R21" s="20"/>
    </row>
    <row r="22" customFormat="false" ht="19.5" hidden="false" customHeight="true" outlineLevel="0" collapsed="false">
      <c r="A22" s="19"/>
      <c r="B22" s="19"/>
      <c r="C22" s="19"/>
      <c r="D22" s="19"/>
      <c r="E22" s="19"/>
      <c r="F22" s="19"/>
      <c r="G22" s="19"/>
      <c r="H22" s="19"/>
      <c r="I22" s="19"/>
      <c r="J22" s="19" t="str">
        <f aca="false">IFERROR(AVERAGE(E22:I22),"")</f>
        <v/>
      </c>
      <c r="K22" s="19" t="str">
        <f aca="false">IFERROR(IF(J22&gt;=9,"A+ Excellent",IF(J22&gt;=8,"A Good",IF(J22&gt;=7,"B+ Satisfactory",IF(J22&gt;=6,"B Average",IF(J22&gt;=5,"C Needs Improvement","D Poor"))))),"")</f>
        <v>A+ Excellent</v>
      </c>
      <c r="L22" s="19"/>
      <c r="M22" s="19"/>
      <c r="N22" s="19"/>
      <c r="O22" s="19"/>
      <c r="P22" s="19"/>
      <c r="Q22" s="19"/>
      <c r="R22" s="19"/>
    </row>
    <row r="23" customFormat="false" ht="19.5" hidden="false" customHeight="true" outlineLevel="0" collapsed="false">
      <c r="A23" s="20"/>
      <c r="B23" s="20"/>
      <c r="C23" s="20"/>
      <c r="D23" s="20"/>
      <c r="E23" s="20"/>
      <c r="F23" s="20"/>
      <c r="G23" s="20"/>
      <c r="H23" s="20"/>
      <c r="I23" s="20"/>
      <c r="J23" s="20" t="str">
        <f aca="false">IFERROR(AVERAGE(E23:I23),"")</f>
        <v/>
      </c>
      <c r="K23" s="20" t="str">
        <f aca="false">IFERROR(IF(J23&gt;=9,"A+ Excellent",IF(J23&gt;=8,"A Good",IF(J23&gt;=7,"B+ Satisfactory",IF(J23&gt;=6,"B Average",IF(J23&gt;=5,"C Needs Improvement","D Poor"))))),"")</f>
        <v>A+ Excellent</v>
      </c>
      <c r="L23" s="20"/>
      <c r="M23" s="20"/>
      <c r="N23" s="20"/>
      <c r="O23" s="20"/>
      <c r="P23" s="20"/>
      <c r="Q23" s="20"/>
      <c r="R23" s="20"/>
    </row>
    <row r="24" customFormat="false" ht="19.5" hidden="false" customHeight="true" outlineLevel="0" collapsed="false">
      <c r="A24" s="19"/>
      <c r="B24" s="19"/>
      <c r="C24" s="19"/>
      <c r="D24" s="19"/>
      <c r="E24" s="19"/>
      <c r="F24" s="19"/>
      <c r="G24" s="19"/>
      <c r="H24" s="19"/>
      <c r="I24" s="19"/>
      <c r="J24" s="19" t="str">
        <f aca="false">IFERROR(AVERAGE(E24:I24),"")</f>
        <v/>
      </c>
      <c r="K24" s="19" t="str">
        <f aca="false">IFERROR(IF(J24&gt;=9,"A+ Excellent",IF(J24&gt;=8,"A Good",IF(J24&gt;=7,"B+ Satisfactory",IF(J24&gt;=6,"B Average",IF(J24&gt;=5,"C Needs Improvement","D Poor"))))),"")</f>
        <v>A+ Excellent</v>
      </c>
      <c r="L24" s="19"/>
      <c r="M24" s="19"/>
      <c r="N24" s="19"/>
      <c r="O24" s="19"/>
      <c r="P24" s="19"/>
      <c r="Q24" s="19"/>
      <c r="R24" s="19"/>
    </row>
    <row r="25" customFormat="false" ht="19.5" hidden="false" customHeight="true" outlineLevel="0" collapsed="false">
      <c r="A25" s="20"/>
      <c r="B25" s="20"/>
      <c r="C25" s="20"/>
      <c r="D25" s="20"/>
      <c r="E25" s="20"/>
      <c r="F25" s="20"/>
      <c r="G25" s="20"/>
      <c r="H25" s="20"/>
      <c r="I25" s="20"/>
      <c r="J25" s="20" t="str">
        <f aca="false">IFERROR(AVERAGE(E25:I25),"")</f>
        <v/>
      </c>
      <c r="K25" s="20" t="str">
        <f aca="false">IFERROR(IF(J25&gt;=9,"A+ Excellent",IF(J25&gt;=8,"A Good",IF(J25&gt;=7,"B+ Satisfactory",IF(J25&gt;=6,"B Average",IF(J25&gt;=5,"C Needs Improvement","D Poor"))))),"")</f>
        <v>A+ Excellent</v>
      </c>
      <c r="L25" s="20"/>
      <c r="M25" s="20"/>
      <c r="N25" s="20"/>
      <c r="O25" s="20"/>
      <c r="P25" s="20"/>
      <c r="Q25" s="20"/>
      <c r="R25" s="20"/>
    </row>
    <row r="26" customFormat="false" ht="19.5" hidden="false" customHeight="true" outlineLevel="0" collapsed="false">
      <c r="A26" s="19"/>
      <c r="B26" s="19"/>
      <c r="C26" s="19"/>
      <c r="D26" s="19"/>
      <c r="E26" s="19"/>
      <c r="F26" s="19"/>
      <c r="G26" s="19"/>
      <c r="H26" s="19"/>
      <c r="I26" s="19"/>
      <c r="J26" s="19" t="str">
        <f aca="false">IFERROR(AVERAGE(E26:I26),"")</f>
        <v/>
      </c>
      <c r="K26" s="19" t="str">
        <f aca="false">IFERROR(IF(J26&gt;=9,"A+ Excellent",IF(J26&gt;=8,"A Good",IF(J26&gt;=7,"B+ Satisfactory",IF(J26&gt;=6,"B Average",IF(J26&gt;=5,"C Needs Improvement","D Poor"))))),"")</f>
        <v>A+ Excellent</v>
      </c>
      <c r="L26" s="19"/>
      <c r="M26" s="19"/>
      <c r="N26" s="19"/>
      <c r="O26" s="19"/>
      <c r="P26" s="19"/>
      <c r="Q26" s="19"/>
      <c r="R26" s="19"/>
    </row>
    <row r="27" customFormat="false" ht="19.5" hidden="false" customHeight="true" outlineLevel="0" collapsed="false">
      <c r="A27" s="20"/>
      <c r="B27" s="20"/>
      <c r="C27" s="20"/>
      <c r="D27" s="20"/>
      <c r="E27" s="20"/>
      <c r="F27" s="20"/>
      <c r="G27" s="20"/>
      <c r="H27" s="20"/>
      <c r="I27" s="20"/>
      <c r="J27" s="20" t="str">
        <f aca="false">IFERROR(AVERAGE(E27:I27),"")</f>
        <v/>
      </c>
      <c r="K27" s="20" t="str">
        <f aca="false">IFERROR(IF(J27&gt;=9,"A+ Excellent",IF(J27&gt;=8,"A Good",IF(J27&gt;=7,"B+ Satisfactory",IF(J27&gt;=6,"B Average",IF(J27&gt;=5,"C Needs Improvement","D Poor"))))),"")</f>
        <v>A+ Excellent</v>
      </c>
      <c r="L27" s="20"/>
      <c r="M27" s="20"/>
      <c r="N27" s="20"/>
      <c r="O27" s="20"/>
      <c r="P27" s="20"/>
      <c r="Q27" s="20"/>
      <c r="R27" s="20"/>
    </row>
    <row r="28" customFormat="false" ht="19.5" hidden="false" customHeight="true" outlineLevel="0" collapsed="false">
      <c r="A28" s="19"/>
      <c r="B28" s="19"/>
      <c r="C28" s="19"/>
      <c r="D28" s="19"/>
      <c r="E28" s="19"/>
      <c r="F28" s="19"/>
      <c r="G28" s="19"/>
      <c r="H28" s="19"/>
      <c r="I28" s="19"/>
      <c r="J28" s="19" t="str">
        <f aca="false">IFERROR(AVERAGE(E28:I28),"")</f>
        <v/>
      </c>
      <c r="K28" s="19" t="str">
        <f aca="false">IFERROR(IF(J28&gt;=9,"A+ Excellent",IF(J28&gt;=8,"A Good",IF(J28&gt;=7,"B+ Satisfactory",IF(J28&gt;=6,"B Average",IF(J28&gt;=5,"C Needs Improvement","D Poor"))))),"")</f>
        <v>A+ Excellent</v>
      </c>
      <c r="L28" s="19"/>
      <c r="M28" s="19"/>
      <c r="N28" s="19"/>
      <c r="O28" s="19"/>
      <c r="P28" s="19"/>
      <c r="Q28" s="19"/>
      <c r="R28" s="19"/>
    </row>
    <row r="29" customFormat="false" ht="19.5" hidden="false" customHeight="true" outlineLevel="0" collapsed="false">
      <c r="A29" s="20"/>
      <c r="B29" s="20"/>
      <c r="C29" s="20"/>
      <c r="D29" s="20"/>
      <c r="E29" s="20"/>
      <c r="F29" s="20"/>
      <c r="G29" s="20"/>
      <c r="H29" s="20"/>
      <c r="I29" s="20"/>
      <c r="J29" s="20" t="str">
        <f aca="false">IFERROR(AVERAGE(E29:I29),"")</f>
        <v/>
      </c>
      <c r="K29" s="20" t="str">
        <f aca="false">IFERROR(IF(J29&gt;=9,"A+ Excellent",IF(J29&gt;=8,"A Good",IF(J29&gt;=7,"B+ Satisfactory",IF(J29&gt;=6,"B Average",IF(J29&gt;=5,"C Needs Improvement","D Poor"))))),"")</f>
        <v>A+ Excellent</v>
      </c>
      <c r="L29" s="20"/>
      <c r="M29" s="20"/>
      <c r="N29" s="20"/>
      <c r="O29" s="20"/>
      <c r="P29" s="20"/>
      <c r="Q29" s="20"/>
      <c r="R29" s="20"/>
    </row>
    <row r="30" customFormat="false" ht="19.5" hidden="false" customHeight="true" outlineLevel="0" collapsed="false">
      <c r="A30" s="19"/>
      <c r="B30" s="19"/>
      <c r="C30" s="19"/>
      <c r="D30" s="19"/>
      <c r="E30" s="19"/>
      <c r="F30" s="19"/>
      <c r="G30" s="19"/>
      <c r="H30" s="19"/>
      <c r="I30" s="19"/>
      <c r="J30" s="19" t="str">
        <f aca="false">IFERROR(AVERAGE(E30:I30),"")</f>
        <v/>
      </c>
      <c r="K30" s="19" t="str">
        <f aca="false">IFERROR(IF(J30&gt;=9,"A+ Excellent",IF(J30&gt;=8,"A Good",IF(J30&gt;=7,"B+ Satisfactory",IF(J30&gt;=6,"B Average",IF(J30&gt;=5,"C Needs Improvement","D Poor"))))),"")</f>
        <v>A+ Excellent</v>
      </c>
      <c r="L30" s="19"/>
      <c r="M30" s="19"/>
      <c r="N30" s="19"/>
      <c r="O30" s="19"/>
      <c r="P30" s="19"/>
      <c r="Q30" s="19"/>
      <c r="R30" s="19"/>
    </row>
    <row r="31" customFormat="false" ht="19.5" hidden="false" customHeight="true" outlineLevel="0" collapsed="false">
      <c r="A31" s="20"/>
      <c r="B31" s="20"/>
      <c r="C31" s="20"/>
      <c r="D31" s="20"/>
      <c r="E31" s="20"/>
      <c r="F31" s="20"/>
      <c r="G31" s="20"/>
      <c r="H31" s="20"/>
      <c r="I31" s="20"/>
      <c r="J31" s="20" t="str">
        <f aca="false">IFERROR(AVERAGE(E31:I31),"")</f>
        <v/>
      </c>
      <c r="K31" s="20" t="str">
        <f aca="false">IFERROR(IF(J31&gt;=9,"A+ Excellent",IF(J31&gt;=8,"A Good",IF(J31&gt;=7,"B+ Satisfactory",IF(J31&gt;=6,"B Average",IF(J31&gt;=5,"C Needs Improvement","D Poor"))))),"")</f>
        <v>A+ Excellent</v>
      </c>
      <c r="L31" s="20"/>
      <c r="M31" s="20"/>
      <c r="N31" s="20"/>
      <c r="O31" s="20"/>
      <c r="P31" s="20"/>
      <c r="Q31" s="20"/>
      <c r="R31" s="20"/>
    </row>
    <row r="32" customFormat="false" ht="19.5" hidden="false" customHeight="true" outlineLevel="0" collapsed="false">
      <c r="A32" s="19"/>
      <c r="B32" s="19"/>
      <c r="C32" s="19"/>
      <c r="D32" s="19"/>
      <c r="E32" s="19"/>
      <c r="F32" s="19"/>
      <c r="G32" s="19"/>
      <c r="H32" s="19"/>
      <c r="I32" s="19"/>
      <c r="J32" s="19" t="str">
        <f aca="false">IFERROR(AVERAGE(E32:I32),"")</f>
        <v/>
      </c>
      <c r="K32" s="19" t="str">
        <f aca="false">IFERROR(IF(J32&gt;=9,"A+ Excellent",IF(J32&gt;=8,"A Good",IF(J32&gt;=7,"B+ Satisfactory",IF(J32&gt;=6,"B Average",IF(J32&gt;=5,"C Needs Improvement","D Poor"))))),"")</f>
        <v>A+ Excellent</v>
      </c>
      <c r="L32" s="19"/>
      <c r="M32" s="19"/>
      <c r="N32" s="19"/>
      <c r="O32" s="19"/>
      <c r="P32" s="19"/>
      <c r="Q32" s="19"/>
      <c r="R32" s="19"/>
    </row>
    <row r="33" customFormat="false" ht="19.5" hidden="false" customHeight="true" outlineLevel="0" collapsed="false">
      <c r="A33" s="20"/>
      <c r="B33" s="20"/>
      <c r="C33" s="20"/>
      <c r="D33" s="20"/>
      <c r="E33" s="20"/>
      <c r="F33" s="20"/>
      <c r="G33" s="20"/>
      <c r="H33" s="20"/>
      <c r="I33" s="20"/>
      <c r="J33" s="20" t="str">
        <f aca="false">IFERROR(AVERAGE(E33:I33),"")</f>
        <v/>
      </c>
      <c r="K33" s="20" t="str">
        <f aca="false">IFERROR(IF(J33&gt;=9,"A+ Excellent",IF(J33&gt;=8,"A Good",IF(J33&gt;=7,"B+ Satisfactory",IF(J33&gt;=6,"B Average",IF(J33&gt;=5,"C Needs Improvement","D Poor"))))),"")</f>
        <v>A+ Excellent</v>
      </c>
      <c r="L33" s="20"/>
      <c r="M33" s="20"/>
      <c r="N33" s="20"/>
      <c r="O33" s="20"/>
      <c r="P33" s="20"/>
      <c r="Q33" s="20"/>
      <c r="R33" s="20"/>
    </row>
    <row r="34" customFormat="false" ht="19.5" hidden="false" customHeight="true" outlineLevel="0" collapsed="false">
      <c r="A34" s="19"/>
      <c r="B34" s="19"/>
      <c r="C34" s="19"/>
      <c r="D34" s="19"/>
      <c r="E34" s="19"/>
      <c r="F34" s="19"/>
      <c r="G34" s="19"/>
      <c r="H34" s="19"/>
      <c r="I34" s="19"/>
      <c r="J34" s="19" t="str">
        <f aca="false">IFERROR(AVERAGE(E34:I34),"")</f>
        <v/>
      </c>
      <c r="K34" s="19" t="str">
        <f aca="false">IFERROR(IF(J34&gt;=9,"A+ Excellent",IF(J34&gt;=8,"A Good",IF(J34&gt;=7,"B+ Satisfactory",IF(J34&gt;=6,"B Average",IF(J34&gt;=5,"C Needs Improvement","D Poor"))))),"")</f>
        <v>A+ Excellent</v>
      </c>
      <c r="L34" s="19"/>
      <c r="M34" s="19"/>
      <c r="N34" s="19"/>
      <c r="O34" s="19"/>
      <c r="P34" s="19"/>
      <c r="Q34" s="19"/>
      <c r="R34" s="19"/>
    </row>
    <row r="35" customFormat="false" ht="19.5" hidden="false" customHeight="true" outlineLevel="0" collapsed="false">
      <c r="A35" s="20"/>
      <c r="B35" s="20"/>
      <c r="C35" s="20"/>
      <c r="D35" s="20"/>
      <c r="E35" s="20"/>
      <c r="F35" s="20"/>
      <c r="G35" s="20"/>
      <c r="H35" s="20"/>
      <c r="I35" s="20"/>
      <c r="J35" s="20" t="str">
        <f aca="false">IFERROR(AVERAGE(E35:I35),"")</f>
        <v/>
      </c>
      <c r="K35" s="20" t="str">
        <f aca="false">IFERROR(IF(J35&gt;=9,"A+ Excellent",IF(J35&gt;=8,"A Good",IF(J35&gt;=7,"B+ Satisfactory",IF(J35&gt;=6,"B Average",IF(J35&gt;=5,"C Needs Improvement","D Poor"))))),"")</f>
        <v>A+ Excellent</v>
      </c>
      <c r="L35" s="20"/>
      <c r="M35" s="20"/>
      <c r="N35" s="20"/>
      <c r="O35" s="20"/>
      <c r="P35" s="20"/>
      <c r="Q35" s="20"/>
      <c r="R35" s="20"/>
    </row>
    <row r="36" customFormat="false" ht="19.5" hidden="false" customHeight="true" outlineLevel="0" collapsed="false">
      <c r="A36" s="19"/>
      <c r="B36" s="19"/>
      <c r="C36" s="19"/>
      <c r="D36" s="19"/>
      <c r="E36" s="19"/>
      <c r="F36" s="19"/>
      <c r="G36" s="19"/>
      <c r="H36" s="19"/>
      <c r="I36" s="19"/>
      <c r="J36" s="19" t="str">
        <f aca="false">IFERROR(AVERAGE(E36:I36),"")</f>
        <v/>
      </c>
      <c r="K36" s="19" t="str">
        <f aca="false">IFERROR(IF(J36&gt;=9,"A+ Excellent",IF(J36&gt;=8,"A Good",IF(J36&gt;=7,"B+ Satisfactory",IF(J36&gt;=6,"B Average",IF(J36&gt;=5,"C Needs Improvement","D Poor"))))),"")</f>
        <v>A+ Excellent</v>
      </c>
      <c r="L36" s="19"/>
      <c r="M36" s="19"/>
      <c r="N36" s="19"/>
      <c r="O36" s="19"/>
      <c r="P36" s="19"/>
      <c r="Q36" s="19"/>
      <c r="R36" s="19"/>
    </row>
    <row r="37" customFormat="false" ht="19.5" hidden="false" customHeight="true" outlineLevel="0" collapsed="false">
      <c r="A37" s="20"/>
      <c r="B37" s="20"/>
      <c r="C37" s="20"/>
      <c r="D37" s="20"/>
      <c r="E37" s="20"/>
      <c r="F37" s="20"/>
      <c r="G37" s="20"/>
      <c r="H37" s="20"/>
      <c r="I37" s="20"/>
      <c r="J37" s="20" t="str">
        <f aca="false">IFERROR(AVERAGE(E37:I37),"")</f>
        <v/>
      </c>
      <c r="K37" s="20" t="str">
        <f aca="false">IFERROR(IF(J37&gt;=9,"A+ Excellent",IF(J37&gt;=8,"A Good",IF(J37&gt;=7,"B+ Satisfactory",IF(J37&gt;=6,"B Average",IF(J37&gt;=5,"C Needs Improvement","D Poor"))))),"")</f>
        <v>A+ Excellent</v>
      </c>
      <c r="L37" s="20"/>
      <c r="M37" s="20"/>
      <c r="N37" s="20"/>
      <c r="O37" s="20"/>
      <c r="P37" s="20"/>
      <c r="Q37" s="20"/>
      <c r="R37" s="20"/>
    </row>
    <row r="38" customFormat="false" ht="19.5" hidden="false" customHeight="true" outlineLevel="0" collapsed="false">
      <c r="A38" s="19"/>
      <c r="B38" s="19"/>
      <c r="C38" s="19"/>
      <c r="D38" s="19"/>
      <c r="E38" s="19"/>
      <c r="F38" s="19"/>
      <c r="G38" s="19"/>
      <c r="H38" s="19"/>
      <c r="I38" s="19"/>
      <c r="J38" s="19" t="str">
        <f aca="false">IFERROR(AVERAGE(E38:I38),"")</f>
        <v/>
      </c>
      <c r="K38" s="19" t="str">
        <f aca="false">IFERROR(IF(J38&gt;=9,"A+ Excellent",IF(J38&gt;=8,"A Good",IF(J38&gt;=7,"B+ Satisfactory",IF(J38&gt;=6,"B Average",IF(J38&gt;=5,"C Needs Improvement","D Poor"))))),"")</f>
        <v>A+ Excellent</v>
      </c>
      <c r="L38" s="19"/>
      <c r="M38" s="19"/>
      <c r="N38" s="19"/>
      <c r="O38" s="19"/>
      <c r="P38" s="19"/>
      <c r="Q38" s="19"/>
      <c r="R38" s="19"/>
    </row>
    <row r="39" customFormat="false" ht="19.5" hidden="false" customHeight="true" outlineLevel="0" collapsed="false">
      <c r="A39" s="20"/>
      <c r="B39" s="20"/>
      <c r="C39" s="20"/>
      <c r="D39" s="20"/>
      <c r="E39" s="20"/>
      <c r="F39" s="20"/>
      <c r="G39" s="20"/>
      <c r="H39" s="20"/>
      <c r="I39" s="20"/>
      <c r="J39" s="20" t="str">
        <f aca="false">IFERROR(AVERAGE(E39:I39),"")</f>
        <v/>
      </c>
      <c r="K39" s="20" t="str">
        <f aca="false">IFERROR(IF(J39&gt;=9,"A+ Excellent",IF(J39&gt;=8,"A Good",IF(J39&gt;=7,"B+ Satisfactory",IF(J39&gt;=6,"B Average",IF(J39&gt;=5,"C Needs Improvement","D Poor"))))),"")</f>
        <v>A+ Excellent</v>
      </c>
      <c r="L39" s="20"/>
      <c r="M39" s="20"/>
      <c r="N39" s="20"/>
      <c r="O39" s="20"/>
      <c r="P39" s="20"/>
      <c r="Q39" s="20"/>
      <c r="R39" s="20"/>
    </row>
    <row r="40" customFormat="false" ht="19.5" hidden="false" customHeight="true" outlineLevel="0" collapsed="false">
      <c r="A40" s="19"/>
      <c r="B40" s="19"/>
      <c r="C40" s="19"/>
      <c r="D40" s="19"/>
      <c r="E40" s="19"/>
      <c r="F40" s="19"/>
      <c r="G40" s="19"/>
      <c r="H40" s="19"/>
      <c r="I40" s="19"/>
      <c r="J40" s="19" t="str">
        <f aca="false">IFERROR(AVERAGE(E40:I40),"")</f>
        <v/>
      </c>
      <c r="K40" s="19" t="str">
        <f aca="false">IFERROR(IF(J40&gt;=9,"A+ Excellent",IF(J40&gt;=8,"A Good",IF(J40&gt;=7,"B+ Satisfactory",IF(J40&gt;=6,"B Average",IF(J40&gt;=5,"C Needs Improvement","D Poor"))))),"")</f>
        <v>A+ Excellent</v>
      </c>
      <c r="L40" s="19"/>
      <c r="M40" s="19"/>
      <c r="N40" s="19"/>
      <c r="O40" s="19"/>
      <c r="P40" s="19"/>
      <c r="Q40" s="19"/>
      <c r="R40" s="19"/>
    </row>
    <row r="41" customFormat="false" ht="19.5" hidden="false" customHeight="true" outlineLevel="0" collapsed="false">
      <c r="A41" s="20"/>
      <c r="B41" s="20"/>
      <c r="C41" s="20"/>
      <c r="D41" s="20"/>
      <c r="E41" s="20"/>
      <c r="F41" s="20"/>
      <c r="G41" s="20"/>
      <c r="H41" s="20"/>
      <c r="I41" s="20"/>
      <c r="J41" s="20" t="str">
        <f aca="false">IFERROR(AVERAGE(E41:I41),"")</f>
        <v/>
      </c>
      <c r="K41" s="20" t="str">
        <f aca="false">IFERROR(IF(J41&gt;=9,"A+ Excellent",IF(J41&gt;=8,"A Good",IF(J41&gt;=7,"B+ Satisfactory",IF(J41&gt;=6,"B Average",IF(J41&gt;=5,"C Needs Improvement","D Poor"))))),"")</f>
        <v>A+ Excellent</v>
      </c>
      <c r="L41" s="20"/>
      <c r="M41" s="20"/>
      <c r="N41" s="20"/>
      <c r="O41" s="20"/>
      <c r="P41" s="20"/>
      <c r="Q41" s="20"/>
      <c r="R41" s="20"/>
    </row>
    <row r="42" customFormat="false" ht="19.5" hidden="false" customHeight="true" outlineLevel="0" collapsed="false">
      <c r="A42" s="19"/>
      <c r="B42" s="19"/>
      <c r="C42" s="19"/>
      <c r="D42" s="19"/>
      <c r="E42" s="19"/>
      <c r="F42" s="19"/>
      <c r="G42" s="19"/>
      <c r="H42" s="19"/>
      <c r="I42" s="19"/>
      <c r="J42" s="19" t="str">
        <f aca="false">IFERROR(AVERAGE(E42:I42),"")</f>
        <v/>
      </c>
      <c r="K42" s="19" t="str">
        <f aca="false">IFERROR(IF(J42&gt;=9,"A+ Excellent",IF(J42&gt;=8,"A Good",IF(J42&gt;=7,"B+ Satisfactory",IF(J42&gt;=6,"B Average",IF(J42&gt;=5,"C Needs Improvement","D Poor"))))),"")</f>
        <v>A+ Excellent</v>
      </c>
      <c r="L42" s="19"/>
      <c r="M42" s="19"/>
      <c r="N42" s="19"/>
      <c r="O42" s="19"/>
      <c r="P42" s="19"/>
      <c r="Q42" s="19"/>
      <c r="R42" s="19"/>
    </row>
    <row r="43" customFormat="false" ht="19.5" hidden="false" customHeight="true" outlineLevel="0" collapsed="false">
      <c r="A43" s="20"/>
      <c r="B43" s="20"/>
      <c r="C43" s="20"/>
      <c r="D43" s="20"/>
      <c r="E43" s="20"/>
      <c r="F43" s="20"/>
      <c r="G43" s="20"/>
      <c r="H43" s="20"/>
      <c r="I43" s="20"/>
      <c r="J43" s="20" t="str">
        <f aca="false">IFERROR(AVERAGE(E43:I43),"")</f>
        <v/>
      </c>
      <c r="K43" s="20" t="str">
        <f aca="false">IFERROR(IF(J43&gt;=9,"A+ Excellent",IF(J43&gt;=8,"A Good",IF(J43&gt;=7,"B+ Satisfactory",IF(J43&gt;=6,"B Average",IF(J43&gt;=5,"C Needs Improvement","D Poor"))))),"")</f>
        <v>A+ Excellent</v>
      </c>
      <c r="L43" s="20"/>
      <c r="M43" s="20"/>
      <c r="N43" s="20"/>
      <c r="O43" s="20"/>
      <c r="P43" s="20"/>
      <c r="Q43" s="20"/>
      <c r="R43" s="20"/>
    </row>
    <row r="44" customFormat="false" ht="19.5" hidden="false" customHeight="true" outlineLevel="0" collapsed="false">
      <c r="A44" s="19"/>
      <c r="B44" s="19"/>
      <c r="C44" s="19"/>
      <c r="D44" s="19"/>
      <c r="E44" s="19"/>
      <c r="F44" s="19"/>
      <c r="G44" s="19"/>
      <c r="H44" s="19"/>
      <c r="I44" s="19"/>
      <c r="J44" s="19" t="str">
        <f aca="false">IFERROR(AVERAGE(E44:I44),"")</f>
        <v/>
      </c>
      <c r="K44" s="19" t="str">
        <f aca="false">IFERROR(IF(J44&gt;=9,"A+ Excellent",IF(J44&gt;=8,"A Good",IF(J44&gt;=7,"B+ Satisfactory",IF(J44&gt;=6,"B Average",IF(J44&gt;=5,"C Needs Improvement","D Poor"))))),"")</f>
        <v>A+ Excellent</v>
      </c>
      <c r="L44" s="19"/>
      <c r="M44" s="19"/>
      <c r="N44" s="19"/>
      <c r="O44" s="19"/>
      <c r="P44" s="19"/>
      <c r="Q44" s="19"/>
      <c r="R44" s="19"/>
    </row>
    <row r="45" customFormat="false" ht="19.5" hidden="false" customHeight="true" outlineLevel="0" collapsed="false">
      <c r="A45" s="20"/>
      <c r="B45" s="20"/>
      <c r="C45" s="20"/>
      <c r="D45" s="20"/>
      <c r="E45" s="20"/>
      <c r="F45" s="20"/>
      <c r="G45" s="20"/>
      <c r="H45" s="20"/>
      <c r="I45" s="20"/>
      <c r="J45" s="20" t="str">
        <f aca="false">IFERROR(AVERAGE(E45:I45),"")</f>
        <v/>
      </c>
      <c r="K45" s="20" t="str">
        <f aca="false">IFERROR(IF(J45&gt;=9,"A+ Excellent",IF(J45&gt;=8,"A Good",IF(J45&gt;=7,"B+ Satisfactory",IF(J45&gt;=6,"B Average",IF(J45&gt;=5,"C Needs Improvement","D Poor"))))),"")</f>
        <v>A+ Excellent</v>
      </c>
      <c r="L45" s="20"/>
      <c r="M45" s="20"/>
      <c r="N45" s="20"/>
      <c r="O45" s="20"/>
      <c r="P45" s="20"/>
      <c r="Q45" s="20"/>
      <c r="R45" s="20"/>
    </row>
    <row r="46" customFormat="false" ht="19.5" hidden="false" customHeight="true" outlineLevel="0" collapsed="false">
      <c r="A46" s="19"/>
      <c r="B46" s="19"/>
      <c r="C46" s="19"/>
      <c r="D46" s="19"/>
      <c r="E46" s="19"/>
      <c r="F46" s="19"/>
      <c r="G46" s="19"/>
      <c r="H46" s="19"/>
      <c r="I46" s="19"/>
      <c r="J46" s="19" t="str">
        <f aca="false">IFERROR(AVERAGE(E46:I46),"")</f>
        <v/>
      </c>
      <c r="K46" s="19" t="str">
        <f aca="false">IFERROR(IF(J46&gt;=9,"A+ Excellent",IF(J46&gt;=8,"A Good",IF(J46&gt;=7,"B+ Satisfactory",IF(J46&gt;=6,"B Average",IF(J46&gt;=5,"C Needs Improvement","D Poor"))))),"")</f>
        <v>A+ Excellent</v>
      </c>
      <c r="L46" s="19"/>
      <c r="M46" s="19"/>
      <c r="N46" s="19"/>
      <c r="O46" s="19"/>
      <c r="P46" s="19"/>
      <c r="Q46" s="19"/>
      <c r="R46" s="19"/>
    </row>
    <row r="47" customFormat="false" ht="19.5" hidden="false" customHeight="true" outlineLevel="0" collapsed="false">
      <c r="A47" s="20"/>
      <c r="B47" s="20"/>
      <c r="C47" s="20"/>
      <c r="D47" s="20"/>
      <c r="E47" s="20"/>
      <c r="F47" s="20"/>
      <c r="G47" s="20"/>
      <c r="H47" s="20"/>
      <c r="I47" s="20"/>
      <c r="J47" s="20" t="str">
        <f aca="false">IFERROR(AVERAGE(E47:I47),"")</f>
        <v/>
      </c>
      <c r="K47" s="20" t="str">
        <f aca="false">IFERROR(IF(J47&gt;=9,"A+ Excellent",IF(J47&gt;=8,"A Good",IF(J47&gt;=7,"B+ Satisfactory",IF(J47&gt;=6,"B Average",IF(J47&gt;=5,"C Needs Improvement","D Poor"))))),"")</f>
        <v>A+ Excellent</v>
      </c>
      <c r="L47" s="20"/>
      <c r="M47" s="20"/>
      <c r="N47" s="20"/>
      <c r="O47" s="20"/>
      <c r="P47" s="20"/>
      <c r="Q47" s="20"/>
      <c r="R47" s="20"/>
    </row>
    <row r="48" customFormat="false" ht="19.5" hidden="false" customHeight="true" outlineLevel="0" collapsed="false">
      <c r="A48" s="19"/>
      <c r="B48" s="19"/>
      <c r="C48" s="19"/>
      <c r="D48" s="19"/>
      <c r="E48" s="19"/>
      <c r="F48" s="19"/>
      <c r="G48" s="19"/>
      <c r="H48" s="19"/>
      <c r="I48" s="19"/>
      <c r="J48" s="19" t="str">
        <f aca="false">IFERROR(AVERAGE(E48:I48),"")</f>
        <v/>
      </c>
      <c r="K48" s="19" t="str">
        <f aca="false">IFERROR(IF(J48&gt;=9,"A+ Excellent",IF(J48&gt;=8,"A Good",IF(J48&gt;=7,"B+ Satisfactory",IF(J48&gt;=6,"B Average",IF(J48&gt;=5,"C Needs Improvement","D Poor"))))),"")</f>
        <v>A+ Excellent</v>
      </c>
      <c r="L48" s="19"/>
      <c r="M48" s="19"/>
      <c r="N48" s="19"/>
      <c r="O48" s="19"/>
      <c r="P48" s="19"/>
      <c r="Q48" s="19"/>
      <c r="R48" s="19"/>
    </row>
    <row r="49" customFormat="false" ht="19.5" hidden="false" customHeight="true" outlineLevel="0" collapsed="false">
      <c r="A49" s="20"/>
      <c r="B49" s="20"/>
      <c r="C49" s="20"/>
      <c r="D49" s="20"/>
      <c r="E49" s="20"/>
      <c r="F49" s="20"/>
      <c r="G49" s="20"/>
      <c r="H49" s="20"/>
      <c r="I49" s="20"/>
      <c r="J49" s="20" t="str">
        <f aca="false">IFERROR(AVERAGE(E49:I49),"")</f>
        <v/>
      </c>
      <c r="K49" s="20" t="str">
        <f aca="false">IFERROR(IF(J49&gt;=9,"A+ Excellent",IF(J49&gt;=8,"A Good",IF(J49&gt;=7,"B+ Satisfactory",IF(J49&gt;=6,"B Average",IF(J49&gt;=5,"C Needs Improvement","D Poor"))))),"")</f>
        <v>A+ Excellent</v>
      </c>
      <c r="L49" s="20"/>
      <c r="M49" s="20"/>
      <c r="N49" s="20"/>
      <c r="O49" s="20"/>
      <c r="P49" s="20"/>
      <c r="Q49" s="20"/>
      <c r="R49" s="20"/>
    </row>
    <row r="50" customFormat="false" ht="19.5" hidden="false" customHeight="true" outlineLevel="0" collapsed="false">
      <c r="A50" s="19"/>
      <c r="B50" s="19"/>
      <c r="C50" s="19"/>
      <c r="D50" s="19"/>
      <c r="E50" s="19"/>
      <c r="F50" s="19"/>
      <c r="G50" s="19"/>
      <c r="H50" s="19"/>
      <c r="I50" s="19"/>
      <c r="J50" s="19" t="str">
        <f aca="false">IFERROR(AVERAGE(E50:I50),"")</f>
        <v/>
      </c>
      <c r="K50" s="19" t="str">
        <f aca="false">IFERROR(IF(J50&gt;=9,"A+ Excellent",IF(J50&gt;=8,"A Good",IF(J50&gt;=7,"B+ Satisfactory",IF(J50&gt;=6,"B Average",IF(J50&gt;=5,"C Needs Improvement","D Poor"))))),"")</f>
        <v>A+ Excellent</v>
      </c>
      <c r="L50" s="19"/>
      <c r="M50" s="19"/>
      <c r="N50" s="19"/>
      <c r="O50" s="19"/>
      <c r="P50" s="19"/>
      <c r="Q50" s="19"/>
      <c r="R50" s="19"/>
    </row>
    <row r="51" customFormat="false" ht="19.5" hidden="false" customHeight="true" outlineLevel="0" collapsed="false">
      <c r="A51" s="20"/>
      <c r="B51" s="20"/>
      <c r="C51" s="20"/>
      <c r="D51" s="20"/>
      <c r="E51" s="20"/>
      <c r="F51" s="20"/>
      <c r="G51" s="20"/>
      <c r="H51" s="20"/>
      <c r="I51" s="20"/>
      <c r="J51" s="20" t="str">
        <f aca="false">IFERROR(AVERAGE(E51:I51),"")</f>
        <v/>
      </c>
      <c r="K51" s="20" t="str">
        <f aca="false">IFERROR(IF(J51&gt;=9,"A+ Excellent",IF(J51&gt;=8,"A Good",IF(J51&gt;=7,"B+ Satisfactory",IF(J51&gt;=6,"B Average",IF(J51&gt;=5,"C Needs Improvement","D Poor"))))),"")</f>
        <v>A+ Excellent</v>
      </c>
      <c r="L51" s="20"/>
      <c r="M51" s="20"/>
      <c r="N51" s="20"/>
      <c r="O51" s="20"/>
      <c r="P51" s="20"/>
      <c r="Q51" s="20"/>
      <c r="R51" s="20"/>
    </row>
    <row r="52" customFormat="false" ht="19.5" hidden="false" customHeight="true" outlineLevel="0" collapsed="false">
      <c r="A52" s="19"/>
      <c r="B52" s="19"/>
      <c r="C52" s="19"/>
      <c r="D52" s="19"/>
      <c r="E52" s="19"/>
      <c r="F52" s="19"/>
      <c r="G52" s="19"/>
      <c r="H52" s="19"/>
      <c r="I52" s="19"/>
      <c r="J52" s="19" t="str">
        <f aca="false">IFERROR(AVERAGE(E52:I52),"")</f>
        <v/>
      </c>
      <c r="K52" s="19" t="str">
        <f aca="false">IFERROR(IF(J52&gt;=9,"A+ Excellent",IF(J52&gt;=8,"A Good",IF(J52&gt;=7,"B+ Satisfactory",IF(J52&gt;=6,"B Average",IF(J52&gt;=5,"C Needs Improvement","D Poor"))))),"")</f>
        <v>A+ Excellent</v>
      </c>
      <c r="L52" s="19"/>
      <c r="M52" s="19"/>
      <c r="N52" s="19"/>
      <c r="O52" s="19"/>
      <c r="P52" s="19"/>
      <c r="Q52" s="19"/>
      <c r="R52" s="19"/>
    </row>
    <row r="53" customFormat="false" ht="19.5" hidden="false" customHeight="true" outlineLevel="0" collapsed="false">
      <c r="A53" s="20"/>
      <c r="B53" s="20"/>
      <c r="C53" s="20"/>
      <c r="D53" s="20"/>
      <c r="E53" s="20"/>
      <c r="F53" s="20"/>
      <c r="G53" s="20"/>
      <c r="H53" s="20"/>
      <c r="I53" s="20"/>
      <c r="J53" s="20" t="str">
        <f aca="false">IFERROR(AVERAGE(E53:I53),"")</f>
        <v/>
      </c>
      <c r="K53" s="20" t="str">
        <f aca="false">IFERROR(IF(J53&gt;=9,"A+ Excellent",IF(J53&gt;=8,"A Good",IF(J53&gt;=7,"B+ Satisfactory",IF(J53&gt;=6,"B Average",IF(J53&gt;=5,"C Needs Improvement","D Poor"))))),"")</f>
        <v>A+ Excellent</v>
      </c>
      <c r="L53" s="20"/>
      <c r="M53" s="20"/>
      <c r="N53" s="20"/>
      <c r="O53" s="20"/>
      <c r="P53" s="20"/>
      <c r="Q53" s="20"/>
      <c r="R53" s="20"/>
    </row>
    <row r="54" customFormat="false" ht="19.5" hidden="false" customHeight="true" outlineLevel="0" collapsed="false">
      <c r="A54" s="19"/>
      <c r="B54" s="19"/>
      <c r="C54" s="19"/>
      <c r="D54" s="19"/>
      <c r="E54" s="19"/>
      <c r="F54" s="19"/>
      <c r="G54" s="19"/>
      <c r="H54" s="19"/>
      <c r="I54" s="19"/>
      <c r="J54" s="19" t="str">
        <f aca="false">IFERROR(AVERAGE(E54:I54),"")</f>
        <v/>
      </c>
      <c r="K54" s="19" t="str">
        <f aca="false">IFERROR(IF(J54&gt;=9,"A+ Excellent",IF(J54&gt;=8,"A Good",IF(J54&gt;=7,"B+ Satisfactory",IF(J54&gt;=6,"B Average",IF(J54&gt;=5,"C Needs Improvement","D Poor"))))),"")</f>
        <v>A+ Excellent</v>
      </c>
      <c r="L54" s="19"/>
      <c r="M54" s="19"/>
      <c r="N54" s="19"/>
      <c r="O54" s="19"/>
      <c r="P54" s="19"/>
      <c r="Q54" s="19"/>
      <c r="R54" s="19"/>
    </row>
    <row r="55" customFormat="false" ht="19.5" hidden="false" customHeight="true" outlineLevel="0" collapsed="false">
      <c r="A55" s="20"/>
      <c r="B55" s="20"/>
      <c r="C55" s="20"/>
      <c r="D55" s="20"/>
      <c r="E55" s="20"/>
      <c r="F55" s="20"/>
      <c r="G55" s="20"/>
      <c r="H55" s="20"/>
      <c r="I55" s="20"/>
      <c r="J55" s="20" t="str">
        <f aca="false">IFERROR(AVERAGE(E55:I55),"")</f>
        <v/>
      </c>
      <c r="K55" s="20" t="str">
        <f aca="false">IFERROR(IF(J55&gt;=9,"A+ Excellent",IF(J55&gt;=8,"A Good",IF(J55&gt;=7,"B+ Satisfactory",IF(J55&gt;=6,"B Average",IF(J55&gt;=5,"C Needs Improvement","D Poor"))))),"")</f>
        <v>A+ Excellent</v>
      </c>
      <c r="L55" s="20"/>
      <c r="M55" s="20"/>
      <c r="N55" s="20"/>
      <c r="O55" s="20"/>
      <c r="P55" s="20"/>
      <c r="Q55" s="20"/>
      <c r="R55" s="20"/>
    </row>
    <row r="56" customFormat="false" ht="19.5" hidden="false" customHeight="true" outlineLevel="0" collapsed="false">
      <c r="A56" s="19"/>
      <c r="B56" s="19"/>
      <c r="C56" s="19"/>
      <c r="D56" s="19"/>
      <c r="E56" s="19"/>
      <c r="F56" s="19"/>
      <c r="G56" s="19"/>
      <c r="H56" s="19"/>
      <c r="I56" s="19"/>
      <c r="J56" s="19" t="str">
        <f aca="false">IFERROR(AVERAGE(E56:I56),"")</f>
        <v/>
      </c>
      <c r="K56" s="19" t="str">
        <f aca="false">IFERROR(IF(J56&gt;=9,"A+ Excellent",IF(J56&gt;=8,"A Good",IF(J56&gt;=7,"B+ Satisfactory",IF(J56&gt;=6,"B Average",IF(J56&gt;=5,"C Needs Improvement","D Poor"))))),"")</f>
        <v>A+ Excellent</v>
      </c>
      <c r="L56" s="19"/>
      <c r="M56" s="19"/>
      <c r="N56" s="19"/>
      <c r="O56" s="19"/>
      <c r="P56" s="19"/>
      <c r="Q56" s="19"/>
      <c r="R56" s="19"/>
    </row>
    <row r="57" customFormat="false" ht="19.5" hidden="false" customHeight="true" outlineLevel="0" collapsed="false">
      <c r="A57" s="20"/>
      <c r="B57" s="20"/>
      <c r="C57" s="20"/>
      <c r="D57" s="20"/>
      <c r="E57" s="20"/>
      <c r="F57" s="20"/>
      <c r="G57" s="20"/>
      <c r="H57" s="20"/>
      <c r="I57" s="20"/>
      <c r="J57" s="20" t="str">
        <f aca="false">IFERROR(AVERAGE(E57:I57),"")</f>
        <v/>
      </c>
      <c r="K57" s="20" t="str">
        <f aca="false">IFERROR(IF(J57&gt;=9,"A+ Excellent",IF(J57&gt;=8,"A Good",IF(J57&gt;=7,"B+ Satisfactory",IF(J57&gt;=6,"B Average",IF(J57&gt;=5,"C Needs Improvement","D Poor"))))),"")</f>
        <v>A+ Excellent</v>
      </c>
      <c r="L57" s="20"/>
      <c r="M57" s="20"/>
      <c r="N57" s="20"/>
      <c r="O57" s="20"/>
      <c r="P57" s="20"/>
      <c r="Q57" s="20"/>
      <c r="R57" s="20"/>
    </row>
    <row r="58" customFormat="false" ht="19.5" hidden="false" customHeight="true" outlineLevel="0" collapsed="false">
      <c r="A58" s="19"/>
      <c r="B58" s="19"/>
      <c r="C58" s="19"/>
      <c r="D58" s="19"/>
      <c r="E58" s="19"/>
      <c r="F58" s="19"/>
      <c r="G58" s="19"/>
      <c r="H58" s="19"/>
      <c r="I58" s="19"/>
      <c r="J58" s="19" t="str">
        <f aca="false">IFERROR(AVERAGE(E58:I58),"")</f>
        <v/>
      </c>
      <c r="K58" s="19" t="str">
        <f aca="false">IFERROR(IF(J58&gt;=9,"A+ Excellent",IF(J58&gt;=8,"A Good",IF(J58&gt;=7,"B+ Satisfactory",IF(J58&gt;=6,"B Average",IF(J58&gt;=5,"C Needs Improvement","D Poor"))))),"")</f>
        <v>A+ Excellent</v>
      </c>
      <c r="L58" s="19"/>
      <c r="M58" s="19"/>
      <c r="N58" s="19"/>
      <c r="O58" s="19"/>
      <c r="P58" s="19"/>
      <c r="Q58" s="19"/>
      <c r="R58" s="19"/>
    </row>
    <row r="59" customFormat="false" ht="19.5" hidden="false" customHeight="true" outlineLevel="0" collapsed="false">
      <c r="A59" s="20"/>
      <c r="B59" s="20"/>
      <c r="C59" s="20"/>
      <c r="D59" s="20"/>
      <c r="E59" s="20"/>
      <c r="F59" s="20"/>
      <c r="G59" s="20"/>
      <c r="H59" s="20"/>
      <c r="I59" s="20"/>
      <c r="J59" s="20" t="str">
        <f aca="false">IFERROR(AVERAGE(E59:I59),"")</f>
        <v/>
      </c>
      <c r="K59" s="20" t="str">
        <f aca="false">IFERROR(IF(J59&gt;=9,"A+ Excellent",IF(J59&gt;=8,"A Good",IF(J59&gt;=7,"B+ Satisfactory",IF(J59&gt;=6,"B Average",IF(J59&gt;=5,"C Needs Improvement","D Poor"))))),"")</f>
        <v>A+ Excellent</v>
      </c>
      <c r="L59" s="20"/>
      <c r="M59" s="20"/>
      <c r="N59" s="20"/>
      <c r="O59" s="20"/>
      <c r="P59" s="20"/>
      <c r="Q59" s="20"/>
      <c r="R59" s="20"/>
    </row>
    <row r="60" customFormat="false" ht="19.5" hidden="false" customHeight="true" outlineLevel="0" collapsed="false">
      <c r="A60" s="19"/>
      <c r="B60" s="19"/>
      <c r="C60" s="19"/>
      <c r="D60" s="19"/>
      <c r="E60" s="19"/>
      <c r="F60" s="19"/>
      <c r="G60" s="19"/>
      <c r="H60" s="19"/>
      <c r="I60" s="19"/>
      <c r="J60" s="19" t="str">
        <f aca="false">IFERROR(AVERAGE(E60:I60),"")</f>
        <v/>
      </c>
      <c r="K60" s="19" t="str">
        <f aca="false">IFERROR(IF(J60&gt;=9,"A+ Excellent",IF(J60&gt;=8,"A Good",IF(J60&gt;=7,"B+ Satisfactory",IF(J60&gt;=6,"B Average",IF(J60&gt;=5,"C Needs Improvement","D Poor"))))),"")</f>
        <v>A+ Excellent</v>
      </c>
      <c r="L60" s="19"/>
      <c r="M60" s="19"/>
      <c r="N60" s="19"/>
      <c r="O60" s="19"/>
      <c r="P60" s="19"/>
      <c r="Q60" s="19"/>
      <c r="R60" s="19"/>
    </row>
    <row r="61" customFormat="false" ht="19.5" hidden="false" customHeight="true" outlineLevel="0" collapsed="false">
      <c r="A61" s="20"/>
      <c r="B61" s="20"/>
      <c r="C61" s="20"/>
      <c r="D61" s="20"/>
      <c r="E61" s="20"/>
      <c r="F61" s="20"/>
      <c r="G61" s="20"/>
      <c r="H61" s="20"/>
      <c r="I61" s="20"/>
      <c r="J61" s="20" t="str">
        <f aca="false">IFERROR(AVERAGE(E61:I61),"")</f>
        <v/>
      </c>
      <c r="K61" s="20" t="str">
        <f aca="false">IFERROR(IF(J61&gt;=9,"A+ Excellent",IF(J61&gt;=8,"A Good",IF(J61&gt;=7,"B+ Satisfactory",IF(J61&gt;=6,"B Average",IF(J61&gt;=5,"C Needs Improvement","D Poor"))))),"")</f>
        <v>A+ Excellent</v>
      </c>
      <c r="L61" s="20"/>
      <c r="M61" s="20"/>
      <c r="N61" s="20"/>
      <c r="O61" s="20"/>
      <c r="P61" s="20"/>
      <c r="Q61" s="20"/>
      <c r="R61" s="20"/>
    </row>
    <row r="62" customFormat="false" ht="19.5" hidden="false" customHeight="true" outlineLevel="0" collapsed="false">
      <c r="A62" s="19"/>
      <c r="B62" s="19"/>
      <c r="C62" s="19"/>
      <c r="D62" s="19"/>
      <c r="E62" s="19"/>
      <c r="F62" s="19"/>
      <c r="G62" s="19"/>
      <c r="H62" s="19"/>
      <c r="I62" s="19"/>
      <c r="J62" s="19" t="str">
        <f aca="false">IFERROR(AVERAGE(E62:I62),"")</f>
        <v/>
      </c>
      <c r="K62" s="19" t="str">
        <f aca="false">IFERROR(IF(J62&gt;=9,"A+ Excellent",IF(J62&gt;=8,"A Good",IF(J62&gt;=7,"B+ Satisfactory",IF(J62&gt;=6,"B Average",IF(J62&gt;=5,"C Needs Improvement","D Poor"))))),"")</f>
        <v>A+ Excellent</v>
      </c>
      <c r="L62" s="19"/>
      <c r="M62" s="19"/>
      <c r="N62" s="19"/>
      <c r="O62" s="19"/>
      <c r="P62" s="19"/>
      <c r="Q62" s="19"/>
      <c r="R62" s="19"/>
    </row>
    <row r="63" customFormat="false" ht="19.5" hidden="false" customHeight="true" outlineLevel="0" collapsed="false">
      <c r="A63" s="20"/>
      <c r="B63" s="20"/>
      <c r="C63" s="20"/>
      <c r="D63" s="20"/>
      <c r="E63" s="20"/>
      <c r="F63" s="20"/>
      <c r="G63" s="20"/>
      <c r="H63" s="20"/>
      <c r="I63" s="20"/>
      <c r="J63" s="20" t="str">
        <f aca="false">IFERROR(AVERAGE(E63:I63),"")</f>
        <v/>
      </c>
      <c r="K63" s="20" t="str">
        <f aca="false">IFERROR(IF(J63&gt;=9,"A+ Excellent",IF(J63&gt;=8,"A Good",IF(J63&gt;=7,"B+ Satisfactory",IF(J63&gt;=6,"B Average",IF(J63&gt;=5,"C Needs Improvement","D Poor"))))),"")</f>
        <v>A+ Excellent</v>
      </c>
      <c r="L63" s="20"/>
      <c r="M63" s="20"/>
      <c r="N63" s="20"/>
      <c r="O63" s="20"/>
      <c r="P63" s="20"/>
      <c r="Q63" s="20"/>
      <c r="R63" s="20"/>
    </row>
    <row r="64" customFormat="false" ht="19.5" hidden="false" customHeight="true" outlineLevel="0" collapsed="false">
      <c r="A64" s="19"/>
      <c r="B64" s="19"/>
      <c r="C64" s="19"/>
      <c r="D64" s="19"/>
      <c r="E64" s="19"/>
      <c r="F64" s="19"/>
      <c r="G64" s="19"/>
      <c r="H64" s="19"/>
      <c r="I64" s="19"/>
      <c r="J64" s="19" t="str">
        <f aca="false">IFERROR(AVERAGE(E64:I64),"")</f>
        <v/>
      </c>
      <c r="K64" s="19" t="str">
        <f aca="false">IFERROR(IF(J64&gt;=9,"A+ Excellent",IF(J64&gt;=8,"A Good",IF(J64&gt;=7,"B+ Satisfactory",IF(J64&gt;=6,"B Average",IF(J64&gt;=5,"C Needs Improvement","D Poor"))))),"")</f>
        <v>A+ Excellent</v>
      </c>
      <c r="L64" s="19"/>
      <c r="M64" s="19"/>
      <c r="N64" s="19"/>
      <c r="O64" s="19"/>
      <c r="P64" s="19"/>
      <c r="Q64" s="19"/>
      <c r="R64" s="19"/>
    </row>
    <row r="65" customFormat="false" ht="19.5" hidden="false" customHeight="true" outlineLevel="0" collapsed="false">
      <c r="A65" s="20"/>
      <c r="B65" s="20"/>
      <c r="C65" s="20"/>
      <c r="D65" s="20"/>
      <c r="E65" s="20"/>
      <c r="F65" s="20"/>
      <c r="G65" s="20"/>
      <c r="H65" s="20"/>
      <c r="I65" s="20"/>
      <c r="J65" s="20" t="str">
        <f aca="false">IFERROR(AVERAGE(E65:I65),"")</f>
        <v/>
      </c>
      <c r="K65" s="20" t="str">
        <f aca="false">IFERROR(IF(J65&gt;=9,"A+ Excellent",IF(J65&gt;=8,"A Good",IF(J65&gt;=7,"B+ Satisfactory",IF(J65&gt;=6,"B Average",IF(J65&gt;=5,"C Needs Improvement","D Poor"))))),"")</f>
        <v>A+ Excellent</v>
      </c>
      <c r="L65" s="20"/>
      <c r="M65" s="20"/>
      <c r="N65" s="20"/>
      <c r="O65" s="20"/>
      <c r="P65" s="20"/>
      <c r="Q65" s="20"/>
      <c r="R65" s="20"/>
    </row>
    <row r="66" customFormat="false" ht="19.5" hidden="false" customHeight="true" outlineLevel="0" collapsed="false">
      <c r="A66" s="19"/>
      <c r="B66" s="19"/>
      <c r="C66" s="19"/>
      <c r="D66" s="19"/>
      <c r="E66" s="19"/>
      <c r="F66" s="19"/>
      <c r="G66" s="19"/>
      <c r="H66" s="19"/>
      <c r="I66" s="19"/>
      <c r="J66" s="19" t="str">
        <f aca="false">IFERROR(AVERAGE(E66:I66),"")</f>
        <v/>
      </c>
      <c r="K66" s="19" t="str">
        <f aca="false">IFERROR(IF(J66&gt;=9,"A+ Excellent",IF(J66&gt;=8,"A Good",IF(J66&gt;=7,"B+ Satisfactory",IF(J66&gt;=6,"B Average",IF(J66&gt;=5,"C Needs Improvement","D Poor"))))),"")</f>
        <v>A+ Excellent</v>
      </c>
      <c r="L66" s="19"/>
      <c r="M66" s="19"/>
      <c r="N66" s="19"/>
      <c r="O66" s="19"/>
      <c r="P66" s="19"/>
      <c r="Q66" s="19"/>
      <c r="R66" s="19"/>
    </row>
    <row r="67" customFormat="false" ht="19.5" hidden="false" customHeight="true" outlineLevel="0" collapsed="false">
      <c r="A67" s="20"/>
      <c r="B67" s="20"/>
      <c r="C67" s="20"/>
      <c r="D67" s="20"/>
      <c r="E67" s="20"/>
      <c r="F67" s="20"/>
      <c r="G67" s="20"/>
      <c r="H67" s="20"/>
      <c r="I67" s="20"/>
      <c r="J67" s="20" t="str">
        <f aca="false">IFERROR(AVERAGE(E67:I67),"")</f>
        <v/>
      </c>
      <c r="K67" s="20" t="str">
        <f aca="false">IFERROR(IF(J67&gt;=9,"A+ Excellent",IF(J67&gt;=8,"A Good",IF(J67&gt;=7,"B+ Satisfactory",IF(J67&gt;=6,"B Average",IF(J67&gt;=5,"C Needs Improvement","D Poor"))))),"")</f>
        <v>A+ Excellent</v>
      </c>
      <c r="L67" s="20"/>
      <c r="M67" s="20"/>
      <c r="N67" s="20"/>
      <c r="O67" s="20"/>
      <c r="P67" s="20"/>
      <c r="Q67" s="20"/>
      <c r="R67" s="20"/>
    </row>
    <row r="68" customFormat="false" ht="19.5" hidden="false" customHeight="true" outlineLevel="0" collapsed="false">
      <c r="A68" s="19"/>
      <c r="B68" s="19"/>
      <c r="C68" s="19"/>
      <c r="D68" s="19"/>
      <c r="E68" s="19"/>
      <c r="F68" s="19"/>
      <c r="G68" s="19"/>
      <c r="H68" s="19"/>
      <c r="I68" s="19"/>
      <c r="J68" s="19" t="str">
        <f aca="false">IFERROR(AVERAGE(E68:I68),"")</f>
        <v/>
      </c>
      <c r="K68" s="19" t="str">
        <f aca="false">IFERROR(IF(J68&gt;=9,"A+ Excellent",IF(J68&gt;=8,"A Good",IF(J68&gt;=7,"B+ Satisfactory",IF(J68&gt;=6,"B Average",IF(J68&gt;=5,"C Needs Improvement","D Poor"))))),"")</f>
        <v>A+ Excellent</v>
      </c>
      <c r="L68" s="19"/>
      <c r="M68" s="19"/>
      <c r="N68" s="19"/>
      <c r="O68" s="19"/>
      <c r="P68" s="19"/>
      <c r="Q68" s="19"/>
      <c r="R68" s="19"/>
    </row>
    <row r="69" customFormat="false" ht="19.5" hidden="false" customHeight="true" outlineLevel="0" collapsed="false">
      <c r="A69" s="20"/>
      <c r="B69" s="20"/>
      <c r="C69" s="20"/>
      <c r="D69" s="20"/>
      <c r="E69" s="20"/>
      <c r="F69" s="20"/>
      <c r="G69" s="20"/>
      <c r="H69" s="20"/>
      <c r="I69" s="20"/>
      <c r="J69" s="20" t="str">
        <f aca="false">IFERROR(AVERAGE(E69:I69),"")</f>
        <v/>
      </c>
      <c r="K69" s="20" t="str">
        <f aca="false">IFERROR(IF(J69&gt;=9,"A+ Excellent",IF(J69&gt;=8,"A Good",IF(J69&gt;=7,"B+ Satisfactory",IF(J69&gt;=6,"B Average",IF(J69&gt;=5,"C Needs Improvement","D Poor"))))),"")</f>
        <v>A+ Excellent</v>
      </c>
      <c r="L69" s="20"/>
      <c r="M69" s="20"/>
      <c r="N69" s="20"/>
      <c r="O69" s="20"/>
      <c r="P69" s="20"/>
      <c r="Q69" s="20"/>
      <c r="R69" s="20"/>
    </row>
    <row r="70" customFormat="false" ht="19.5" hidden="false" customHeight="true" outlineLevel="0" collapsed="false">
      <c r="A70" s="19"/>
      <c r="B70" s="19"/>
      <c r="C70" s="19"/>
      <c r="D70" s="19"/>
      <c r="E70" s="19"/>
      <c r="F70" s="19"/>
      <c r="G70" s="19"/>
      <c r="H70" s="19"/>
      <c r="I70" s="19"/>
      <c r="J70" s="19" t="str">
        <f aca="false">IFERROR(AVERAGE(E70:I70),"")</f>
        <v/>
      </c>
      <c r="K70" s="19" t="str">
        <f aca="false">IFERROR(IF(J70&gt;=9,"A+ Excellent",IF(J70&gt;=8,"A Good",IF(J70&gt;=7,"B+ Satisfactory",IF(J70&gt;=6,"B Average",IF(J70&gt;=5,"C Needs Improvement","D Poor"))))),"")</f>
        <v>A+ Excellent</v>
      </c>
      <c r="L70" s="19"/>
      <c r="M70" s="19"/>
      <c r="N70" s="19"/>
      <c r="O70" s="19"/>
      <c r="P70" s="19"/>
      <c r="Q70" s="19"/>
      <c r="R70" s="19"/>
    </row>
    <row r="71" customFormat="false" ht="19.5" hidden="false" customHeight="true" outlineLevel="0" collapsed="false">
      <c r="A71" s="20"/>
      <c r="B71" s="20"/>
      <c r="C71" s="20"/>
      <c r="D71" s="20"/>
      <c r="E71" s="20"/>
      <c r="F71" s="20"/>
      <c r="G71" s="20"/>
      <c r="H71" s="20"/>
      <c r="I71" s="20"/>
      <c r="J71" s="20" t="str">
        <f aca="false">IFERROR(AVERAGE(E71:I71),"")</f>
        <v/>
      </c>
      <c r="K71" s="20" t="str">
        <f aca="false">IFERROR(IF(J71&gt;=9,"A+ Excellent",IF(J71&gt;=8,"A Good",IF(J71&gt;=7,"B+ Satisfactory",IF(J71&gt;=6,"B Average",IF(J71&gt;=5,"C Needs Improvement","D Poor"))))),"")</f>
        <v>A+ Excellent</v>
      </c>
      <c r="L71" s="20"/>
      <c r="M71" s="20"/>
      <c r="N71" s="20"/>
      <c r="O71" s="20"/>
      <c r="P71" s="20"/>
      <c r="Q71" s="20"/>
      <c r="R71" s="20"/>
    </row>
    <row r="72" customFormat="false" ht="19.5" hidden="false" customHeight="true" outlineLevel="0" collapsed="false">
      <c r="A72" s="19"/>
      <c r="B72" s="19"/>
      <c r="C72" s="19"/>
      <c r="D72" s="19"/>
      <c r="E72" s="19"/>
      <c r="F72" s="19"/>
      <c r="G72" s="19"/>
      <c r="H72" s="19"/>
      <c r="I72" s="19"/>
      <c r="J72" s="19" t="str">
        <f aca="false">IFERROR(AVERAGE(E72:I72),"")</f>
        <v/>
      </c>
      <c r="K72" s="19" t="str">
        <f aca="false">IFERROR(IF(J72&gt;=9,"A+ Excellent",IF(J72&gt;=8,"A Good",IF(J72&gt;=7,"B+ Satisfactory",IF(J72&gt;=6,"B Average",IF(J72&gt;=5,"C Needs Improvement","D Poor"))))),"")</f>
        <v>A+ Excellent</v>
      </c>
      <c r="L72" s="19"/>
      <c r="M72" s="19"/>
      <c r="N72" s="19"/>
      <c r="O72" s="19"/>
      <c r="P72" s="19"/>
      <c r="Q72" s="19"/>
      <c r="R72" s="19"/>
    </row>
    <row r="73" customFormat="false" ht="19.5" hidden="false" customHeight="true" outlineLevel="0" collapsed="false">
      <c r="A73" s="20"/>
      <c r="B73" s="20"/>
      <c r="C73" s="20"/>
      <c r="D73" s="20"/>
      <c r="E73" s="20"/>
      <c r="F73" s="20"/>
      <c r="G73" s="20"/>
      <c r="H73" s="20"/>
      <c r="I73" s="20"/>
      <c r="J73" s="20" t="str">
        <f aca="false">IFERROR(AVERAGE(E73:I73),"")</f>
        <v/>
      </c>
      <c r="K73" s="20" t="str">
        <f aca="false">IFERROR(IF(J73&gt;=9,"A+ Excellent",IF(J73&gt;=8,"A Good",IF(J73&gt;=7,"B+ Satisfactory",IF(J73&gt;=6,"B Average",IF(J73&gt;=5,"C Needs Improvement","D Poor"))))),"")</f>
        <v>A+ Excellent</v>
      </c>
      <c r="L73" s="20"/>
      <c r="M73" s="20"/>
      <c r="N73" s="20"/>
      <c r="O73" s="20"/>
      <c r="P73" s="20"/>
      <c r="Q73" s="20"/>
      <c r="R73" s="20"/>
    </row>
    <row r="74" customFormat="false" ht="19.5" hidden="false" customHeight="true" outlineLevel="0" collapsed="false">
      <c r="A74" s="19"/>
      <c r="B74" s="19"/>
      <c r="C74" s="19"/>
      <c r="D74" s="19"/>
      <c r="E74" s="19"/>
      <c r="F74" s="19"/>
      <c r="G74" s="19"/>
      <c r="H74" s="19"/>
      <c r="I74" s="19"/>
      <c r="J74" s="19" t="str">
        <f aca="false">IFERROR(AVERAGE(E74:I74),"")</f>
        <v/>
      </c>
      <c r="K74" s="19" t="str">
        <f aca="false">IFERROR(IF(J74&gt;=9,"A+ Excellent",IF(J74&gt;=8,"A Good",IF(J74&gt;=7,"B+ Satisfactory",IF(J74&gt;=6,"B Average",IF(J74&gt;=5,"C Needs Improvement","D Poor"))))),"")</f>
        <v>A+ Excellent</v>
      </c>
      <c r="L74" s="19"/>
      <c r="M74" s="19"/>
      <c r="N74" s="19"/>
      <c r="O74" s="19"/>
      <c r="P74" s="19"/>
      <c r="Q74" s="19"/>
      <c r="R74" s="19"/>
    </row>
    <row r="75" customFormat="false" ht="19.5" hidden="false" customHeight="true" outlineLevel="0" collapsed="false">
      <c r="A75" s="20"/>
      <c r="B75" s="20"/>
      <c r="C75" s="20"/>
      <c r="D75" s="20"/>
      <c r="E75" s="20"/>
      <c r="F75" s="20"/>
      <c r="G75" s="20"/>
      <c r="H75" s="20"/>
      <c r="I75" s="20"/>
      <c r="J75" s="20" t="str">
        <f aca="false">IFERROR(AVERAGE(E75:I75),"")</f>
        <v/>
      </c>
      <c r="K75" s="20" t="str">
        <f aca="false">IFERROR(IF(J75&gt;=9,"A+ Excellent",IF(J75&gt;=8,"A Good",IF(J75&gt;=7,"B+ Satisfactory",IF(J75&gt;=6,"B Average",IF(J75&gt;=5,"C Needs Improvement","D Poor"))))),"")</f>
        <v>A+ Excellent</v>
      </c>
      <c r="L75" s="20"/>
      <c r="M75" s="20"/>
      <c r="N75" s="20"/>
      <c r="O75" s="20"/>
      <c r="P75" s="20"/>
      <c r="Q75" s="20"/>
      <c r="R75" s="20"/>
    </row>
    <row r="76" customFormat="false" ht="19.5" hidden="false" customHeight="true" outlineLevel="0" collapsed="false">
      <c r="A76" s="19"/>
      <c r="B76" s="19"/>
      <c r="C76" s="19"/>
      <c r="D76" s="19"/>
      <c r="E76" s="19"/>
      <c r="F76" s="19"/>
      <c r="G76" s="19"/>
      <c r="H76" s="19"/>
      <c r="I76" s="19"/>
      <c r="J76" s="19" t="str">
        <f aca="false">IFERROR(AVERAGE(E76:I76),"")</f>
        <v/>
      </c>
      <c r="K76" s="19" t="str">
        <f aca="false">IFERROR(IF(J76&gt;=9,"A+ Excellent",IF(J76&gt;=8,"A Good",IF(J76&gt;=7,"B+ Satisfactory",IF(J76&gt;=6,"B Average",IF(J76&gt;=5,"C Needs Improvement","D Poor"))))),"")</f>
        <v>A+ Excellent</v>
      </c>
      <c r="L76" s="19"/>
      <c r="M76" s="19"/>
      <c r="N76" s="19"/>
      <c r="O76" s="19"/>
      <c r="P76" s="19"/>
      <c r="Q76" s="19"/>
      <c r="R76" s="19"/>
    </row>
    <row r="77" customFormat="false" ht="19.5" hidden="false" customHeight="true" outlineLevel="0" collapsed="false">
      <c r="A77" s="20"/>
      <c r="B77" s="20"/>
      <c r="C77" s="20"/>
      <c r="D77" s="20"/>
      <c r="E77" s="20"/>
      <c r="F77" s="20"/>
      <c r="G77" s="20"/>
      <c r="H77" s="20"/>
      <c r="I77" s="20"/>
      <c r="J77" s="20" t="str">
        <f aca="false">IFERROR(AVERAGE(E77:I77),"")</f>
        <v/>
      </c>
      <c r="K77" s="20" t="str">
        <f aca="false">IFERROR(IF(J77&gt;=9,"A+ Excellent",IF(J77&gt;=8,"A Good",IF(J77&gt;=7,"B+ Satisfactory",IF(J77&gt;=6,"B Average",IF(J77&gt;=5,"C Needs Improvement","D Poor"))))),"")</f>
        <v>A+ Excellent</v>
      </c>
      <c r="L77" s="20"/>
      <c r="M77" s="20"/>
      <c r="N77" s="20"/>
      <c r="O77" s="20"/>
      <c r="P77" s="20"/>
      <c r="Q77" s="20"/>
      <c r="R77" s="20"/>
    </row>
    <row r="78" customFormat="false" ht="19.5" hidden="false" customHeight="true" outlineLevel="0" collapsed="false">
      <c r="A78" s="19"/>
      <c r="B78" s="19"/>
      <c r="C78" s="19"/>
      <c r="D78" s="19"/>
      <c r="E78" s="19"/>
      <c r="F78" s="19"/>
      <c r="G78" s="19"/>
      <c r="H78" s="19"/>
      <c r="I78" s="19"/>
      <c r="J78" s="19" t="str">
        <f aca="false">IFERROR(AVERAGE(E78:I78),"")</f>
        <v/>
      </c>
      <c r="K78" s="19" t="str">
        <f aca="false">IFERROR(IF(J78&gt;=9,"A+ Excellent",IF(J78&gt;=8,"A Good",IF(J78&gt;=7,"B+ Satisfactory",IF(J78&gt;=6,"B Average",IF(J78&gt;=5,"C Needs Improvement","D Poor"))))),"")</f>
        <v>A+ Excellent</v>
      </c>
      <c r="L78" s="19"/>
      <c r="M78" s="19"/>
      <c r="N78" s="19"/>
      <c r="O78" s="19"/>
      <c r="P78" s="19"/>
      <c r="Q78" s="19"/>
      <c r="R78" s="19"/>
    </row>
    <row r="79" customFormat="false" ht="19.5" hidden="false" customHeight="true" outlineLevel="0" collapsed="false">
      <c r="A79" s="20"/>
      <c r="B79" s="20"/>
      <c r="C79" s="20"/>
      <c r="D79" s="20"/>
      <c r="E79" s="20"/>
      <c r="F79" s="20"/>
      <c r="G79" s="20"/>
      <c r="H79" s="20"/>
      <c r="I79" s="20"/>
      <c r="J79" s="20" t="str">
        <f aca="false">IFERROR(AVERAGE(E79:I79),"")</f>
        <v/>
      </c>
      <c r="K79" s="20" t="str">
        <f aca="false">IFERROR(IF(J79&gt;=9,"A+ Excellent",IF(J79&gt;=8,"A Good",IF(J79&gt;=7,"B+ Satisfactory",IF(J79&gt;=6,"B Average",IF(J79&gt;=5,"C Needs Improvement","D Poor"))))),"")</f>
        <v>A+ Excellent</v>
      </c>
      <c r="L79" s="20"/>
      <c r="M79" s="20"/>
      <c r="N79" s="20"/>
      <c r="O79" s="20"/>
      <c r="P79" s="20"/>
      <c r="Q79" s="20"/>
      <c r="R79" s="20"/>
    </row>
    <row r="80" customFormat="false" ht="19.5" hidden="false" customHeight="true" outlineLevel="0" collapsed="false">
      <c r="A80" s="19"/>
      <c r="B80" s="19"/>
      <c r="C80" s="19"/>
      <c r="D80" s="19"/>
      <c r="E80" s="19"/>
      <c r="F80" s="19"/>
      <c r="G80" s="19"/>
      <c r="H80" s="19"/>
      <c r="I80" s="19"/>
      <c r="J80" s="19" t="str">
        <f aca="false">IFERROR(AVERAGE(E80:I80),"")</f>
        <v/>
      </c>
      <c r="K80" s="19" t="str">
        <f aca="false">IFERROR(IF(J80&gt;=9,"A+ Excellent",IF(J80&gt;=8,"A Good",IF(J80&gt;=7,"B+ Satisfactory",IF(J80&gt;=6,"B Average",IF(J80&gt;=5,"C Needs Improvement","D Poor"))))),"")</f>
        <v>A+ Excellent</v>
      </c>
      <c r="L80" s="19"/>
      <c r="M80" s="19"/>
      <c r="N80" s="19"/>
      <c r="O80" s="19"/>
      <c r="P80" s="19"/>
      <c r="Q80" s="19"/>
      <c r="R80" s="19"/>
    </row>
    <row r="81" customFormat="false" ht="19.5" hidden="false" customHeight="true" outlineLevel="0" collapsed="false">
      <c r="A81" s="20"/>
      <c r="B81" s="20"/>
      <c r="C81" s="20"/>
      <c r="D81" s="20"/>
      <c r="E81" s="20"/>
      <c r="F81" s="20"/>
      <c r="G81" s="20"/>
      <c r="H81" s="20"/>
      <c r="I81" s="20"/>
      <c r="J81" s="20" t="str">
        <f aca="false">IFERROR(AVERAGE(E81:I81),"")</f>
        <v/>
      </c>
      <c r="K81" s="20" t="str">
        <f aca="false">IFERROR(IF(J81&gt;=9,"A+ Excellent",IF(J81&gt;=8,"A Good",IF(J81&gt;=7,"B+ Satisfactory",IF(J81&gt;=6,"B Average",IF(J81&gt;=5,"C Needs Improvement","D Poor"))))),"")</f>
        <v>A+ Excellent</v>
      </c>
      <c r="L81" s="20"/>
      <c r="M81" s="20"/>
      <c r="N81" s="20"/>
      <c r="O81" s="20"/>
      <c r="P81" s="20"/>
      <c r="Q81" s="20"/>
      <c r="R81" s="20"/>
    </row>
    <row r="82" customFormat="false" ht="19.5" hidden="false" customHeight="true" outlineLevel="0" collapsed="false">
      <c r="A82" s="19"/>
      <c r="B82" s="19"/>
      <c r="C82" s="19"/>
      <c r="D82" s="19"/>
      <c r="E82" s="19"/>
      <c r="F82" s="19"/>
      <c r="G82" s="19"/>
      <c r="H82" s="19"/>
      <c r="I82" s="19"/>
      <c r="J82" s="19" t="str">
        <f aca="false">IFERROR(AVERAGE(E82:I82),"")</f>
        <v/>
      </c>
      <c r="K82" s="19" t="str">
        <f aca="false">IFERROR(IF(J82&gt;=9,"A+ Excellent",IF(J82&gt;=8,"A Good",IF(J82&gt;=7,"B+ Satisfactory",IF(J82&gt;=6,"B Average",IF(J82&gt;=5,"C Needs Improvement","D Poor"))))),"")</f>
        <v>A+ Excellent</v>
      </c>
      <c r="L82" s="19"/>
      <c r="M82" s="19"/>
      <c r="N82" s="19"/>
      <c r="O82" s="19"/>
      <c r="P82" s="19"/>
      <c r="Q82" s="19"/>
      <c r="R82" s="19"/>
    </row>
    <row r="83" customFormat="false" ht="19.5" hidden="false" customHeight="true" outlineLevel="0" collapsed="false">
      <c r="A83" s="20"/>
      <c r="B83" s="20"/>
      <c r="C83" s="20"/>
      <c r="D83" s="20"/>
      <c r="E83" s="20"/>
      <c r="F83" s="20"/>
      <c r="G83" s="20"/>
      <c r="H83" s="20"/>
      <c r="I83" s="20"/>
      <c r="J83" s="20" t="str">
        <f aca="false">IFERROR(AVERAGE(E83:I83),"")</f>
        <v/>
      </c>
      <c r="K83" s="20" t="str">
        <f aca="false">IFERROR(IF(J83&gt;=9,"A+ Excellent",IF(J83&gt;=8,"A Good",IF(J83&gt;=7,"B+ Satisfactory",IF(J83&gt;=6,"B Average",IF(J83&gt;=5,"C Needs Improvement","D Poor"))))),"")</f>
        <v>A+ Excellent</v>
      </c>
      <c r="L83" s="20"/>
      <c r="M83" s="20"/>
      <c r="N83" s="20"/>
      <c r="O83" s="20"/>
      <c r="P83" s="20"/>
      <c r="Q83" s="20"/>
      <c r="R83" s="20"/>
    </row>
    <row r="84" customFormat="false" ht="19.5" hidden="false" customHeight="true" outlineLevel="0" collapsed="false">
      <c r="A84" s="19"/>
      <c r="B84" s="19"/>
      <c r="C84" s="19"/>
      <c r="D84" s="19"/>
      <c r="E84" s="19"/>
      <c r="F84" s="19"/>
      <c r="G84" s="19"/>
      <c r="H84" s="19"/>
      <c r="I84" s="19"/>
      <c r="J84" s="19" t="str">
        <f aca="false">IFERROR(AVERAGE(E84:I84),"")</f>
        <v/>
      </c>
      <c r="K84" s="19" t="str">
        <f aca="false">IFERROR(IF(J84&gt;=9,"A+ Excellent",IF(J84&gt;=8,"A Good",IF(J84&gt;=7,"B+ Satisfactory",IF(J84&gt;=6,"B Average",IF(J84&gt;=5,"C Needs Improvement","D Poor"))))),"")</f>
        <v>A+ Excellent</v>
      </c>
      <c r="L84" s="19"/>
      <c r="M84" s="19"/>
      <c r="N84" s="19"/>
      <c r="O84" s="19"/>
      <c r="P84" s="19"/>
      <c r="Q84" s="19"/>
      <c r="R84" s="19"/>
    </row>
    <row r="85" customFormat="false" ht="19.5" hidden="false" customHeight="true" outlineLevel="0" collapsed="false">
      <c r="A85" s="20"/>
      <c r="B85" s="20"/>
      <c r="C85" s="20"/>
      <c r="D85" s="20"/>
      <c r="E85" s="20"/>
      <c r="F85" s="20"/>
      <c r="G85" s="20"/>
      <c r="H85" s="20"/>
      <c r="I85" s="20"/>
      <c r="J85" s="20" t="str">
        <f aca="false">IFERROR(AVERAGE(E85:I85),"")</f>
        <v/>
      </c>
      <c r="K85" s="20" t="str">
        <f aca="false">IFERROR(IF(J85&gt;=9,"A+ Excellent",IF(J85&gt;=8,"A Good",IF(J85&gt;=7,"B+ Satisfactory",IF(J85&gt;=6,"B Average",IF(J85&gt;=5,"C Needs Improvement","D Poor"))))),"")</f>
        <v>A+ Excellent</v>
      </c>
      <c r="L85" s="20"/>
      <c r="M85" s="20"/>
      <c r="N85" s="20"/>
      <c r="O85" s="20"/>
      <c r="P85" s="20"/>
      <c r="Q85" s="20"/>
      <c r="R85" s="20"/>
    </row>
    <row r="86" customFormat="false" ht="19.5" hidden="false" customHeight="true" outlineLevel="0" collapsed="false">
      <c r="A86" s="19"/>
      <c r="B86" s="19"/>
      <c r="C86" s="19"/>
      <c r="D86" s="19"/>
      <c r="E86" s="19"/>
      <c r="F86" s="19"/>
      <c r="G86" s="19"/>
      <c r="H86" s="19"/>
      <c r="I86" s="19"/>
      <c r="J86" s="19" t="str">
        <f aca="false">IFERROR(AVERAGE(E86:I86),"")</f>
        <v/>
      </c>
      <c r="K86" s="19" t="str">
        <f aca="false">IFERROR(IF(J86&gt;=9,"A+ Excellent",IF(J86&gt;=8,"A Good",IF(J86&gt;=7,"B+ Satisfactory",IF(J86&gt;=6,"B Average",IF(J86&gt;=5,"C Needs Improvement","D Poor"))))),"")</f>
        <v>A+ Excellent</v>
      </c>
      <c r="L86" s="19"/>
      <c r="M86" s="19"/>
      <c r="N86" s="19"/>
      <c r="O86" s="19"/>
      <c r="P86" s="19"/>
      <c r="Q86" s="19"/>
      <c r="R86" s="19"/>
    </row>
    <row r="87" customFormat="false" ht="19.5" hidden="false" customHeight="true" outlineLevel="0" collapsed="false">
      <c r="A87" s="20"/>
      <c r="B87" s="20"/>
      <c r="C87" s="20"/>
      <c r="D87" s="20"/>
      <c r="E87" s="20"/>
      <c r="F87" s="20"/>
      <c r="G87" s="20"/>
      <c r="H87" s="20"/>
      <c r="I87" s="20"/>
      <c r="J87" s="20" t="str">
        <f aca="false">IFERROR(AVERAGE(E87:I87),"")</f>
        <v/>
      </c>
      <c r="K87" s="20" t="str">
        <f aca="false">IFERROR(IF(J87&gt;=9,"A+ Excellent",IF(J87&gt;=8,"A Good",IF(J87&gt;=7,"B+ Satisfactory",IF(J87&gt;=6,"B Average",IF(J87&gt;=5,"C Needs Improvement","D Poor"))))),"")</f>
        <v>A+ Excellent</v>
      </c>
      <c r="L87" s="20"/>
      <c r="M87" s="20"/>
      <c r="N87" s="20"/>
      <c r="O87" s="20"/>
      <c r="P87" s="20"/>
      <c r="Q87" s="20"/>
      <c r="R87" s="20"/>
    </row>
    <row r="88" customFormat="false" ht="19.5" hidden="false" customHeight="true" outlineLevel="0" collapsed="false">
      <c r="A88" s="19"/>
      <c r="B88" s="19"/>
      <c r="C88" s="19"/>
      <c r="D88" s="19"/>
      <c r="E88" s="19"/>
      <c r="F88" s="19"/>
      <c r="G88" s="19"/>
      <c r="H88" s="19"/>
      <c r="I88" s="19"/>
      <c r="J88" s="19" t="str">
        <f aca="false">IFERROR(AVERAGE(E88:I88),"")</f>
        <v/>
      </c>
      <c r="K88" s="19" t="str">
        <f aca="false">IFERROR(IF(J88&gt;=9,"A+ Excellent",IF(J88&gt;=8,"A Good",IF(J88&gt;=7,"B+ Satisfactory",IF(J88&gt;=6,"B Average",IF(J88&gt;=5,"C Needs Improvement","D Poor"))))),"")</f>
        <v>A+ Excellent</v>
      </c>
      <c r="L88" s="19"/>
      <c r="M88" s="19"/>
      <c r="N88" s="19"/>
      <c r="O88" s="19"/>
      <c r="P88" s="19"/>
      <c r="Q88" s="19"/>
      <c r="R88" s="19"/>
    </row>
    <row r="89" customFormat="false" ht="19.5" hidden="false" customHeight="true" outlineLevel="0" collapsed="false">
      <c r="A89" s="20"/>
      <c r="B89" s="20"/>
      <c r="C89" s="20"/>
      <c r="D89" s="20"/>
      <c r="E89" s="20"/>
      <c r="F89" s="20"/>
      <c r="G89" s="20"/>
      <c r="H89" s="20"/>
      <c r="I89" s="20"/>
      <c r="J89" s="20" t="str">
        <f aca="false">IFERROR(AVERAGE(E89:I89),"")</f>
        <v/>
      </c>
      <c r="K89" s="20" t="str">
        <f aca="false">IFERROR(IF(J89&gt;=9,"A+ Excellent",IF(J89&gt;=8,"A Good",IF(J89&gt;=7,"B+ Satisfactory",IF(J89&gt;=6,"B Average",IF(J89&gt;=5,"C Needs Improvement","D Poor"))))),"")</f>
        <v>A+ Excellent</v>
      </c>
      <c r="L89" s="20"/>
      <c r="M89" s="20"/>
      <c r="N89" s="20"/>
      <c r="O89" s="20"/>
      <c r="P89" s="20"/>
      <c r="Q89" s="20"/>
      <c r="R89" s="20"/>
    </row>
    <row r="90" customFormat="false" ht="19.5" hidden="false" customHeight="true" outlineLevel="0" collapsed="false">
      <c r="A90" s="19"/>
      <c r="B90" s="19"/>
      <c r="C90" s="19"/>
      <c r="D90" s="19"/>
      <c r="E90" s="19"/>
      <c r="F90" s="19"/>
      <c r="G90" s="19"/>
      <c r="H90" s="19"/>
      <c r="I90" s="19"/>
      <c r="J90" s="19" t="str">
        <f aca="false">IFERROR(AVERAGE(E90:I90),"")</f>
        <v/>
      </c>
      <c r="K90" s="19" t="str">
        <f aca="false">IFERROR(IF(J90&gt;=9,"A+ Excellent",IF(J90&gt;=8,"A Good",IF(J90&gt;=7,"B+ Satisfactory",IF(J90&gt;=6,"B Average",IF(J90&gt;=5,"C Needs Improvement","D Poor"))))),"")</f>
        <v>A+ Excellent</v>
      </c>
      <c r="L90" s="19"/>
      <c r="M90" s="19"/>
      <c r="N90" s="19"/>
      <c r="O90" s="19"/>
      <c r="P90" s="19"/>
      <c r="Q90" s="19"/>
      <c r="R90" s="19"/>
    </row>
    <row r="91" customFormat="false" ht="19.5" hidden="false" customHeight="true" outlineLevel="0" collapsed="false">
      <c r="A91" s="20"/>
      <c r="B91" s="20"/>
      <c r="C91" s="20"/>
      <c r="D91" s="20"/>
      <c r="E91" s="20"/>
      <c r="F91" s="20"/>
      <c r="G91" s="20"/>
      <c r="H91" s="20"/>
      <c r="I91" s="20"/>
      <c r="J91" s="20" t="str">
        <f aca="false">IFERROR(AVERAGE(E91:I91),"")</f>
        <v/>
      </c>
      <c r="K91" s="20" t="str">
        <f aca="false">IFERROR(IF(J91&gt;=9,"A+ Excellent",IF(J91&gt;=8,"A Good",IF(J91&gt;=7,"B+ Satisfactory",IF(J91&gt;=6,"B Average",IF(J91&gt;=5,"C Needs Improvement","D Poor"))))),"")</f>
        <v>A+ Excellent</v>
      </c>
      <c r="L91" s="20"/>
      <c r="M91" s="20"/>
      <c r="N91" s="20"/>
      <c r="O91" s="20"/>
      <c r="P91" s="20"/>
      <c r="Q91" s="20"/>
      <c r="R91" s="20"/>
    </row>
    <row r="92" customFormat="false" ht="19.5" hidden="false" customHeight="true" outlineLevel="0" collapsed="false">
      <c r="A92" s="19"/>
      <c r="B92" s="19"/>
      <c r="C92" s="19"/>
      <c r="D92" s="19"/>
      <c r="E92" s="19"/>
      <c r="F92" s="19"/>
      <c r="G92" s="19"/>
      <c r="H92" s="19"/>
      <c r="I92" s="19"/>
      <c r="J92" s="19" t="str">
        <f aca="false">IFERROR(AVERAGE(E92:I92),"")</f>
        <v/>
      </c>
      <c r="K92" s="19" t="str">
        <f aca="false">IFERROR(IF(J92&gt;=9,"A+ Excellent",IF(J92&gt;=8,"A Good",IF(J92&gt;=7,"B+ Satisfactory",IF(J92&gt;=6,"B Average",IF(J92&gt;=5,"C Needs Improvement","D Poor"))))),"")</f>
        <v>A+ Excellent</v>
      </c>
      <c r="L92" s="19"/>
      <c r="M92" s="19"/>
      <c r="N92" s="19"/>
      <c r="O92" s="19"/>
      <c r="P92" s="19"/>
      <c r="Q92" s="19"/>
      <c r="R92" s="19"/>
    </row>
    <row r="93" customFormat="false" ht="19.5" hidden="false" customHeight="true" outlineLevel="0" collapsed="false">
      <c r="A93" s="20"/>
      <c r="B93" s="20"/>
      <c r="C93" s="20"/>
      <c r="D93" s="20"/>
      <c r="E93" s="20"/>
      <c r="F93" s="20"/>
      <c r="G93" s="20"/>
      <c r="H93" s="20"/>
      <c r="I93" s="20"/>
      <c r="J93" s="20" t="str">
        <f aca="false">IFERROR(AVERAGE(E93:I93),"")</f>
        <v/>
      </c>
      <c r="K93" s="20" t="str">
        <f aca="false">IFERROR(IF(J93&gt;=9,"A+ Excellent",IF(J93&gt;=8,"A Good",IF(J93&gt;=7,"B+ Satisfactory",IF(J93&gt;=6,"B Average",IF(J93&gt;=5,"C Needs Improvement","D Poor"))))),"")</f>
        <v>A+ Excellent</v>
      </c>
      <c r="L93" s="20"/>
      <c r="M93" s="20"/>
      <c r="N93" s="20"/>
      <c r="O93" s="20"/>
      <c r="P93" s="20"/>
      <c r="Q93" s="20"/>
      <c r="R93" s="20"/>
    </row>
    <row r="94" customFormat="false" ht="19.5" hidden="false" customHeight="true" outlineLevel="0" collapsed="false">
      <c r="A94" s="19"/>
      <c r="B94" s="19"/>
      <c r="C94" s="19"/>
      <c r="D94" s="19"/>
      <c r="E94" s="19"/>
      <c r="F94" s="19"/>
      <c r="G94" s="19"/>
      <c r="H94" s="19"/>
      <c r="I94" s="19"/>
      <c r="J94" s="19" t="str">
        <f aca="false">IFERROR(AVERAGE(E94:I94),"")</f>
        <v/>
      </c>
      <c r="K94" s="19" t="str">
        <f aca="false">IFERROR(IF(J94&gt;=9,"A+ Excellent",IF(J94&gt;=8,"A Good",IF(J94&gt;=7,"B+ Satisfactory",IF(J94&gt;=6,"B Average",IF(J94&gt;=5,"C Needs Improvement","D Poor"))))),"")</f>
        <v>A+ Excellent</v>
      </c>
      <c r="L94" s="19"/>
      <c r="M94" s="19"/>
      <c r="N94" s="19"/>
      <c r="O94" s="19"/>
      <c r="P94" s="19"/>
      <c r="Q94" s="19"/>
      <c r="R94" s="19"/>
    </row>
    <row r="95" customFormat="false" ht="19.5" hidden="false" customHeight="true" outlineLevel="0" collapsed="false">
      <c r="A95" s="20"/>
      <c r="B95" s="20"/>
      <c r="C95" s="20"/>
      <c r="D95" s="20"/>
      <c r="E95" s="20"/>
      <c r="F95" s="20"/>
      <c r="G95" s="20"/>
      <c r="H95" s="20"/>
      <c r="I95" s="20"/>
      <c r="J95" s="20" t="str">
        <f aca="false">IFERROR(AVERAGE(E95:I95),"")</f>
        <v/>
      </c>
      <c r="K95" s="20" t="str">
        <f aca="false">IFERROR(IF(J95&gt;=9,"A+ Excellent",IF(J95&gt;=8,"A Good",IF(J95&gt;=7,"B+ Satisfactory",IF(J95&gt;=6,"B Average",IF(J95&gt;=5,"C Needs Improvement","D Poor"))))),"")</f>
        <v>A+ Excellent</v>
      </c>
      <c r="L95" s="20"/>
      <c r="M95" s="20"/>
      <c r="N95" s="20"/>
      <c r="O95" s="20"/>
      <c r="P95" s="20"/>
      <c r="Q95" s="20"/>
      <c r="R95" s="20"/>
    </row>
    <row r="96" customFormat="false" ht="19.5" hidden="false" customHeight="true" outlineLevel="0" collapsed="false">
      <c r="A96" s="19"/>
      <c r="B96" s="19"/>
      <c r="C96" s="19"/>
      <c r="D96" s="19"/>
      <c r="E96" s="19"/>
      <c r="F96" s="19"/>
      <c r="G96" s="19"/>
      <c r="H96" s="19"/>
      <c r="I96" s="19"/>
      <c r="J96" s="19" t="str">
        <f aca="false">IFERROR(AVERAGE(E96:I96),"")</f>
        <v/>
      </c>
      <c r="K96" s="19" t="str">
        <f aca="false">IFERROR(IF(J96&gt;=9,"A+ Excellent",IF(J96&gt;=8,"A Good",IF(J96&gt;=7,"B+ Satisfactory",IF(J96&gt;=6,"B Average",IF(J96&gt;=5,"C Needs Improvement","D Poor"))))),"")</f>
        <v>A+ Excellent</v>
      </c>
      <c r="L96" s="19"/>
      <c r="M96" s="19"/>
      <c r="N96" s="19"/>
      <c r="O96" s="19"/>
      <c r="P96" s="19"/>
      <c r="Q96" s="19"/>
      <c r="R96" s="19"/>
    </row>
    <row r="97" customFormat="false" ht="19.5" hidden="false" customHeight="true" outlineLevel="0" collapsed="false">
      <c r="A97" s="20"/>
      <c r="B97" s="20"/>
      <c r="C97" s="20"/>
      <c r="D97" s="20"/>
      <c r="E97" s="20"/>
      <c r="F97" s="20"/>
      <c r="G97" s="20"/>
      <c r="H97" s="20"/>
      <c r="I97" s="20"/>
      <c r="J97" s="20" t="str">
        <f aca="false">IFERROR(AVERAGE(E97:I97),"")</f>
        <v/>
      </c>
      <c r="K97" s="20" t="str">
        <f aca="false">IFERROR(IF(J97&gt;=9,"A+ Excellent",IF(J97&gt;=8,"A Good",IF(J97&gt;=7,"B+ Satisfactory",IF(J97&gt;=6,"B Average",IF(J97&gt;=5,"C Needs Improvement","D Poor"))))),"")</f>
        <v>A+ Excellent</v>
      </c>
      <c r="L97" s="20"/>
      <c r="M97" s="20"/>
      <c r="N97" s="20"/>
      <c r="O97" s="20"/>
      <c r="P97" s="20"/>
      <c r="Q97" s="20"/>
      <c r="R97" s="20"/>
    </row>
    <row r="98" customFormat="false" ht="19.5" hidden="false" customHeight="true" outlineLevel="0" collapsed="false">
      <c r="A98" s="19"/>
      <c r="B98" s="19"/>
      <c r="C98" s="19"/>
      <c r="D98" s="19"/>
      <c r="E98" s="19"/>
      <c r="F98" s="19"/>
      <c r="G98" s="19"/>
      <c r="H98" s="19"/>
      <c r="I98" s="19"/>
      <c r="J98" s="19" t="str">
        <f aca="false">IFERROR(AVERAGE(E98:I98),"")</f>
        <v/>
      </c>
      <c r="K98" s="19" t="str">
        <f aca="false">IFERROR(IF(J98&gt;=9,"A+ Excellent",IF(J98&gt;=8,"A Good",IF(J98&gt;=7,"B+ Satisfactory",IF(J98&gt;=6,"B Average",IF(J98&gt;=5,"C Needs Improvement","D Poor"))))),"")</f>
        <v>A+ Excellent</v>
      </c>
      <c r="L98" s="19"/>
      <c r="M98" s="19"/>
      <c r="N98" s="19"/>
      <c r="O98" s="19"/>
      <c r="P98" s="19"/>
      <c r="Q98" s="19"/>
      <c r="R98" s="19"/>
    </row>
    <row r="99" customFormat="false" ht="19.5" hidden="false" customHeight="true" outlineLevel="0" collapsed="false">
      <c r="A99" s="20"/>
      <c r="B99" s="20"/>
      <c r="C99" s="20"/>
      <c r="D99" s="20"/>
      <c r="E99" s="20"/>
      <c r="F99" s="20"/>
      <c r="G99" s="20"/>
      <c r="H99" s="20"/>
      <c r="I99" s="20"/>
      <c r="J99" s="20" t="str">
        <f aca="false">IFERROR(AVERAGE(E99:I99),"")</f>
        <v/>
      </c>
      <c r="K99" s="20" t="str">
        <f aca="false">IFERROR(IF(J99&gt;=9,"A+ Excellent",IF(J99&gt;=8,"A Good",IF(J99&gt;=7,"B+ Satisfactory",IF(J99&gt;=6,"B Average",IF(J99&gt;=5,"C Needs Improvement","D Poor"))))),"")</f>
        <v>A+ Excellent</v>
      </c>
      <c r="L99" s="20"/>
      <c r="M99" s="20"/>
      <c r="N99" s="20"/>
      <c r="O99" s="20"/>
      <c r="P99" s="20"/>
      <c r="Q99" s="20"/>
      <c r="R99" s="20"/>
    </row>
    <row r="100" customFormat="false" ht="19.5" hidden="false" customHeight="true" outlineLevel="0" collapsed="false">
      <c r="A100" s="19"/>
      <c r="B100" s="19"/>
      <c r="C100" s="19"/>
      <c r="D100" s="19"/>
      <c r="E100" s="19"/>
      <c r="F100" s="19"/>
      <c r="G100" s="19"/>
      <c r="H100" s="19"/>
      <c r="I100" s="19"/>
      <c r="J100" s="19" t="str">
        <f aca="false">IFERROR(AVERAGE(E100:I100),"")</f>
        <v/>
      </c>
      <c r="K100" s="19" t="str">
        <f aca="false">IFERROR(IF(J100&gt;=9,"A+ Excellent",IF(J100&gt;=8,"A Good",IF(J100&gt;=7,"B+ Satisfactory",IF(J100&gt;=6,"B Average",IF(J100&gt;=5,"C Needs Improvement","D Poor"))))),"")</f>
        <v>A+ Excellent</v>
      </c>
      <c r="L100" s="19"/>
      <c r="M100" s="19"/>
      <c r="N100" s="19"/>
      <c r="O100" s="19"/>
      <c r="P100" s="19"/>
      <c r="Q100" s="19"/>
      <c r="R100" s="19"/>
    </row>
    <row r="101" customFormat="false" ht="19.5" hidden="false" customHeight="true" outlineLevel="0" collapsed="false">
      <c r="A101" s="20"/>
      <c r="B101" s="20"/>
      <c r="C101" s="20"/>
      <c r="D101" s="20"/>
      <c r="E101" s="20"/>
      <c r="F101" s="20"/>
      <c r="G101" s="20"/>
      <c r="H101" s="20"/>
      <c r="I101" s="20"/>
      <c r="J101" s="20" t="str">
        <f aca="false">IFERROR(AVERAGE(E101:I101),"")</f>
        <v/>
      </c>
      <c r="K101" s="20" t="str">
        <f aca="false">IFERROR(IF(J101&gt;=9,"A+ Excellent",IF(J101&gt;=8,"A Good",IF(J101&gt;=7,"B+ Satisfactory",IF(J101&gt;=6,"B Average",IF(J101&gt;=5,"C Needs Improvement","D Poor"))))),"")</f>
        <v>A+ Excellent</v>
      </c>
      <c r="L101" s="20"/>
      <c r="M101" s="20"/>
      <c r="N101" s="20"/>
      <c r="O101" s="20"/>
      <c r="P101" s="20"/>
      <c r="Q101" s="20"/>
      <c r="R101" s="20"/>
    </row>
    <row r="102" customFormat="false" ht="19.5" hidden="false" customHeight="true" outlineLevel="0" collapsed="false">
      <c r="A102" s="19"/>
      <c r="B102" s="19"/>
      <c r="C102" s="19"/>
      <c r="D102" s="19"/>
      <c r="E102" s="19"/>
      <c r="F102" s="19"/>
      <c r="G102" s="19"/>
      <c r="H102" s="19"/>
      <c r="I102" s="19"/>
      <c r="J102" s="19" t="str">
        <f aca="false">IFERROR(AVERAGE(E102:I102),"")</f>
        <v/>
      </c>
      <c r="K102" s="19" t="str">
        <f aca="false">IFERROR(IF(J102&gt;=9,"A+ Excellent",IF(J102&gt;=8,"A Good",IF(J102&gt;=7,"B+ Satisfactory",IF(J102&gt;=6,"B Average",IF(J102&gt;=5,"C Needs Improvement","D Poor"))))),"")</f>
        <v>A+ Excellent</v>
      </c>
      <c r="L102" s="19"/>
      <c r="M102" s="19"/>
      <c r="N102" s="19"/>
      <c r="O102" s="19"/>
      <c r="P102" s="19"/>
      <c r="Q102" s="19"/>
      <c r="R102" s="19"/>
    </row>
    <row r="103" customFormat="false" ht="19.5" hidden="false" customHeight="true" outlineLevel="0" collapsed="false">
      <c r="A103" s="20"/>
      <c r="B103" s="20"/>
      <c r="C103" s="20"/>
      <c r="D103" s="20"/>
      <c r="E103" s="20"/>
      <c r="F103" s="20"/>
      <c r="G103" s="20"/>
      <c r="H103" s="20"/>
      <c r="I103" s="20"/>
      <c r="J103" s="20" t="str">
        <f aca="false">IFERROR(AVERAGE(E103:I103),"")</f>
        <v/>
      </c>
      <c r="K103" s="20" t="str">
        <f aca="false">IFERROR(IF(J103&gt;=9,"A+ Excellent",IF(J103&gt;=8,"A Good",IF(J103&gt;=7,"B+ Satisfactory",IF(J103&gt;=6,"B Average",IF(J103&gt;=5,"C Needs Improvement","D Poor"))))),"")</f>
        <v>A+ Excellent</v>
      </c>
      <c r="L103" s="20"/>
      <c r="M103" s="20"/>
      <c r="N103" s="20"/>
      <c r="O103" s="20"/>
      <c r="P103" s="20"/>
      <c r="Q103" s="20"/>
      <c r="R103" s="20"/>
    </row>
    <row r="104" customFormat="false" ht="19.5" hidden="false" customHeight="true" outlineLevel="0" collapsed="false">
      <c r="A104" s="19"/>
      <c r="B104" s="19"/>
      <c r="C104" s="19"/>
      <c r="D104" s="19"/>
      <c r="E104" s="19"/>
      <c r="F104" s="19"/>
      <c r="G104" s="19"/>
      <c r="H104" s="19"/>
      <c r="I104" s="19"/>
      <c r="J104" s="19" t="str">
        <f aca="false">IFERROR(AVERAGE(E104:I104),"")</f>
        <v/>
      </c>
      <c r="K104" s="19" t="str">
        <f aca="false">IFERROR(IF(J104&gt;=9,"A+ Excellent",IF(J104&gt;=8,"A Good",IF(J104&gt;=7,"B+ Satisfactory",IF(J104&gt;=6,"B Average",IF(J104&gt;=5,"C Needs Improvement","D Poor"))))),"")</f>
        <v>A+ Excellent</v>
      </c>
      <c r="L104" s="19"/>
      <c r="M104" s="19"/>
      <c r="N104" s="19"/>
      <c r="O104" s="19"/>
      <c r="P104" s="19"/>
      <c r="Q104" s="19"/>
      <c r="R104" s="19"/>
    </row>
  </sheetData>
  <mergeCells count="4">
    <mergeCell ref="A1:R1"/>
    <mergeCell ref="A2:R2"/>
    <mergeCell ref="A3:C3"/>
    <mergeCell ref="E3:I3"/>
  </mergeCells>
  <conditionalFormatting sqref="J5:J104">
    <cfRule type="colorScale" priority="2">
      <colorScale>
        <cfvo type="num" val="1"/>
        <cfvo type="num" val="6"/>
        <cfvo type="num" val="10"/>
        <color rgb="FFFF6B6B"/>
        <color rgb="FFFFD93D"/>
        <color rgb="FF6BCB77"/>
      </colorScale>
    </cfRule>
  </conditionalFormatting>
  <conditionalFormatting sqref="L5:L104">
    <cfRule type="dataBar" priority="3">
      <dataBar showValue="1" minLength="10" maxLength="90">
        <cfvo type="num" val="0"/>
        <cfvo type="num" val="100"/>
        <color rgb="FF2E75B6"/>
      </dataBar>
      <extLst>
        <ext xmlns:x14="http://schemas.microsoft.com/office/spreadsheetml/2009/9/main" uri="{B025F937-C7B1-47D3-B67F-A62EFF666E3E}">
          <x14:id>{52A4B646-F084-4234-8011-96229E5F5AEF}</x14:id>
        </ext>
      </extLst>
    </cfRule>
  </conditionalFormatting>
  <dataValidations count="4">
    <dataValidation allowBlank="false" errorStyle="stop" operator="between" showDropDown="false" showErrorMessage="false" showInputMessage="false" sqref="M5:M104" type="list">
      <formula1>"Yes,No,Partial"</formula1>
      <formula2>0</formula2>
    </dataValidation>
    <dataValidation allowBlank="false" errorStyle="stop" operator="between" showDropDown="false" showErrorMessage="false" showInputMessage="false" sqref="D5:D104" type="list">
      <formula1>"Jan-2026,Feb-2026,Mar-2026,Apr-2026,May-2026,Jun-2026,Jul-2026,Aug-2026,Sep-2026,Oct-2026,Nov-2026,Dec-2026,Jan-2027,Feb-2027,Mar-2027"</formula1>
      <formula2>0</formula2>
    </dataValidation>
    <dataValidation allowBlank="false" error="Enter a whole number between 1 and 10." errorStyle="stop" errorTitle="Invalid Score" operator="between" showDropDown="false" showErrorMessage="true" showInputMessage="false" sqref="E5:I104" type="whole">
      <formula1>1</formula1>
      <formula2>10</formula2>
    </dataValidation>
    <dataValidation allowBlank="false" error="Enter a percentage between 0 and 100." errorStyle="stop" errorTitle="Invalid %" operator="between" showDropDown="false" showErrorMessage="true" showInputMessage="false" sqref="L5:L104" type="decimal">
      <formula1>0</formula1>
      <formula2>100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2A4B646-F084-4234-8011-96229E5F5AEF}">
            <x14:dataBar minLength="10" maxLength="90" axisPosition="none" gradient="true">
              <x14:cfvo type="num">
                <xm:f>0</xm:f>
              </x14:cfvo>
              <x14:cfvo type="num">
                <xm:f>100</xm:f>
              </x14:cfvo>
              <x14:negativeFillColor rgb="FF2E75B6"/>
              <x14:axisColor rgb="FF000000"/>
            </x14:dataBar>
          </x14:cfRule>
          <xm:sqref>L5:L104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0"/>
    <col collapsed="false" customWidth="true" hidden="false" outlineLevel="0" max="5" min="3" style="0" width="14"/>
    <col collapsed="false" customWidth="true" hidden="false" outlineLevel="0" max="6" min="6" style="0" width="12"/>
    <col collapsed="false" customWidth="true" hidden="false" outlineLevel="0" max="7" min="7" style="0" width="16"/>
    <col collapsed="false" customWidth="true" hidden="false" outlineLevel="0" max="8" min="8" style="0" width="14"/>
    <col collapsed="false" customWidth="true" hidden="false" outlineLevel="0" max="9" min="9" style="0" width="16"/>
    <col collapsed="false" customWidth="true" hidden="false" outlineLevel="0" max="10" min="10" style="0" width="18"/>
    <col collapsed="false" customWidth="true" hidden="false" outlineLevel="0" max="12" min="11" style="0" width="14"/>
    <col collapsed="false" customWidth="true" hidden="false" outlineLevel="0" max="13" min="13" style="0" width="18"/>
    <col collapsed="false" customWidth="true" hidden="false" outlineLevel="0" max="14" min="14" style="0" width="22"/>
  </cols>
  <sheetData>
    <row r="1" customFormat="false" ht="31.5" hidden="false" customHeight="true" outlineLevel="0" collapsed="false">
      <c r="A1" s="37" t="s">
        <v>124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customFormat="false" ht="15.75" hidden="false" customHeight="true" outlineLevel="0" collapsed="false">
      <c r="A2" s="38" t="s">
        <v>125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4" customFormat="false" ht="27.75" hidden="false" customHeight="true" outlineLevel="0" collapsed="false">
      <c r="B4" s="39" t="s">
        <v>126</v>
      </c>
      <c r="C4" s="39"/>
      <c r="E4" s="40" t="s">
        <v>127</v>
      </c>
      <c r="F4" s="40"/>
      <c r="H4" s="41" t="s">
        <v>128</v>
      </c>
      <c r="I4" s="41"/>
      <c r="K4" s="42" t="s">
        <v>129</v>
      </c>
      <c r="L4" s="42"/>
    </row>
    <row r="5" customFormat="false" ht="24" hidden="false" customHeight="true" outlineLevel="0" collapsed="false">
      <c r="B5" s="43" t="n">
        <f aca="false">COUNTA('📋 Employee Data'!A4:A53)</f>
        <v>5</v>
      </c>
      <c r="C5" s="43"/>
      <c r="E5" s="44" t="n">
        <f aca="false">IFERROR(AVERAGE('📊 Monthly Log'!J5:J104),0)</f>
        <v>7.36</v>
      </c>
      <c r="F5" s="44"/>
      <c r="H5" s="45" t="n">
        <f aca="false">IFERROR(COUNTIF('📊 Monthly Log'!J5:J104,"&gt;="&amp;8),0)</f>
        <v>1</v>
      </c>
      <c r="I5" s="45"/>
      <c r="K5" s="46" t="n">
        <f aca="false">IFERROR(COUNTIF('📊 Monthly Log'!J5:J104,"&lt;"&amp;6),0)</f>
        <v>0</v>
      </c>
      <c r="L5" s="46"/>
    </row>
    <row r="6" customFormat="false" ht="24" hidden="false" customHeight="true" outlineLevel="0" collapsed="false">
      <c r="B6" s="43"/>
      <c r="C6" s="43"/>
      <c r="E6" s="44"/>
      <c r="F6" s="44"/>
      <c r="H6" s="45"/>
      <c r="I6" s="45"/>
      <c r="K6" s="46"/>
      <c r="L6" s="46"/>
    </row>
    <row r="7" customFormat="false" ht="24" hidden="false" customHeight="true" outlineLevel="0" collapsed="false">
      <c r="B7" s="43"/>
      <c r="C7" s="43"/>
      <c r="E7" s="44"/>
      <c r="F7" s="44"/>
      <c r="H7" s="45"/>
      <c r="I7" s="45"/>
      <c r="K7" s="46"/>
      <c r="L7" s="46"/>
    </row>
    <row r="9" customFormat="false" ht="13.5" hidden="false" customHeight="true" outlineLevel="0" collapsed="false"/>
    <row r="10" customFormat="false" ht="24" hidden="false" customHeight="true" outlineLevel="0" collapsed="false">
      <c r="A10" s="47" t="s">
        <v>130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customFormat="false" ht="21.75" hidden="false" customHeight="true" outlineLevel="0" collapsed="false">
      <c r="A11" s="48" t="s">
        <v>27</v>
      </c>
      <c r="B11" s="48" t="s">
        <v>99</v>
      </c>
      <c r="C11" s="48" t="s">
        <v>29</v>
      </c>
      <c r="D11" s="48" t="s">
        <v>131</v>
      </c>
      <c r="E11" s="48" t="s">
        <v>132</v>
      </c>
      <c r="F11" s="48" t="s">
        <v>133</v>
      </c>
      <c r="G11" s="48" t="s">
        <v>134</v>
      </c>
      <c r="H11" s="48" t="s">
        <v>135</v>
      </c>
      <c r="I11" s="48" t="s">
        <v>136</v>
      </c>
      <c r="J11" s="48" t="s">
        <v>137</v>
      </c>
      <c r="K11" s="48" t="s">
        <v>138</v>
      </c>
      <c r="L11" s="48" t="s">
        <v>139</v>
      </c>
      <c r="M11" s="48" t="s">
        <v>140</v>
      </c>
      <c r="N11" s="48" t="s">
        <v>38</v>
      </c>
    </row>
    <row r="12" customFormat="false" ht="19.5" hidden="false" customHeight="true" outlineLevel="0" collapsed="false">
      <c r="A12" s="17" t="s">
        <v>39</v>
      </c>
      <c r="B12" s="17" t="s">
        <v>40</v>
      </c>
      <c r="C12" s="17" t="s">
        <v>41</v>
      </c>
      <c r="D12" s="31" t="n">
        <f aca="false">IFERROR(AVERAGEIF('📊 Monthly Log'!A5:A104,A12,'📊 Monthly Log'!E5:E104),"")</f>
        <v>8</v>
      </c>
      <c r="E12" s="31" t="n">
        <f aca="false">IFERROR(AVERAGEIF('📊 Monthly Log'!A5:A104,A12,'📊 Monthly Log'!F5:F104),"")</f>
        <v>7</v>
      </c>
      <c r="F12" s="31" t="n">
        <f aca="false">IFERROR(AVERAGEIF('📊 Monthly Log'!A5:A104,A12,'📊 Monthly Log'!G5:G104),"")</f>
        <v>9</v>
      </c>
      <c r="G12" s="31" t="n">
        <f aca="false">IFERROR(AVERAGEIF('📊 Monthly Log'!A5:A104,A12,'📊 Monthly Log'!H5:H104),"")</f>
        <v>8</v>
      </c>
      <c r="H12" s="31" t="n">
        <f aca="false">IFERROR(AVERAGEIF('📊 Monthly Log'!A5:A104,A12,'📊 Monthly Log'!I5:I104),"")</f>
        <v>7</v>
      </c>
      <c r="I12" s="31" t="n">
        <f aca="false">IFERROR(AVERAGEIF('📊 Monthly Log'!A5:A104,A12,'📊 Monthly Log'!J5:J104),"")</f>
        <v>7.8</v>
      </c>
      <c r="J12" s="31" t="str">
        <f aca="false">IFERROR(IF(I12&gt;=9,"A+ Excellent",IF(I12&gt;=8,"A Good",IF(I12&gt;=7,"B+ Satisfactory",IF(I12&gt;=6,"B Average",IF(I12&gt;=5,"C Needs Improvement","D Poor"))))),"")</f>
        <v>B+ Satisfactory</v>
      </c>
      <c r="K12" s="31" t="n">
        <f aca="false">IFERROR(AVERAGEIF('📊 Monthly Log'!A5:A104,A12,'📊 Monthly Log'!L5:L104),"")</f>
        <v>96</v>
      </c>
      <c r="L12" s="31" t="n">
        <f aca="false">IFERROR(COUNTIF('📊 Monthly Log'!A5:A104,A12),0)</f>
        <v>1</v>
      </c>
      <c r="M12" s="31"/>
      <c r="N12" s="31"/>
    </row>
    <row r="13" customFormat="false" ht="19.5" hidden="false" customHeight="true" outlineLevel="0" collapsed="false">
      <c r="A13" s="18" t="s">
        <v>50</v>
      </c>
      <c r="B13" s="18" t="s">
        <v>51</v>
      </c>
      <c r="C13" s="18" t="s">
        <v>52</v>
      </c>
      <c r="D13" s="34" t="n">
        <f aca="false">IFERROR(AVERAGEIF('📊 Monthly Log'!A5:A104,A13,'📊 Monthly Log'!E5:E104),"")</f>
        <v>7</v>
      </c>
      <c r="E13" s="34" t="n">
        <f aca="false">IFERROR(AVERAGEIF('📊 Monthly Log'!A5:A104,A13,'📊 Monthly Log'!F5:F104),"")</f>
        <v>8</v>
      </c>
      <c r="F13" s="34" t="n">
        <f aca="false">IFERROR(AVERAGEIF('📊 Monthly Log'!A5:A104,A13,'📊 Monthly Log'!G5:G104),"")</f>
        <v>7</v>
      </c>
      <c r="G13" s="34" t="n">
        <f aca="false">IFERROR(AVERAGEIF('📊 Monthly Log'!A5:A104,A13,'📊 Monthly Log'!H5:H104),"")</f>
        <v>6</v>
      </c>
      <c r="H13" s="34" t="n">
        <f aca="false">IFERROR(AVERAGEIF('📊 Monthly Log'!A5:A104,A13,'📊 Monthly Log'!I5:I104),"")</f>
        <v>8</v>
      </c>
      <c r="I13" s="34" t="n">
        <f aca="false">IFERROR(AVERAGEIF('📊 Monthly Log'!A5:A104,A13,'📊 Monthly Log'!J5:J104),"")</f>
        <v>7.2</v>
      </c>
      <c r="J13" s="34" t="str">
        <f aca="false">IFERROR(IF(I13&gt;=9,"A+ Excellent",IF(I13&gt;=8,"A Good",IF(I13&gt;=7,"B+ Satisfactory",IF(I13&gt;=6,"B Average",IF(I13&gt;=5,"C Needs Improvement","D Poor"))))),"")</f>
        <v>B+ Satisfactory</v>
      </c>
      <c r="K13" s="34" t="n">
        <f aca="false">IFERROR(AVERAGEIF('📊 Monthly Log'!A5:A104,A13,'📊 Monthly Log'!L5:L104),"")</f>
        <v>92</v>
      </c>
      <c r="L13" s="34" t="n">
        <f aca="false">IFERROR(COUNTIF('📊 Monthly Log'!A5:A104,A13),0)</f>
        <v>1</v>
      </c>
      <c r="M13" s="34"/>
      <c r="N13" s="34"/>
    </row>
    <row r="14" customFormat="false" ht="19.5" hidden="false" customHeight="true" outlineLevel="0" collapsed="false">
      <c r="A14" s="17" t="s">
        <v>59</v>
      </c>
      <c r="B14" s="17" t="s">
        <v>60</v>
      </c>
      <c r="C14" s="17" t="s">
        <v>61</v>
      </c>
      <c r="D14" s="31" t="n">
        <f aca="false">IFERROR(AVERAGEIF('📊 Monthly Log'!A5:A104,A14,'📊 Monthly Log'!E5:E104),"")</f>
        <v>6</v>
      </c>
      <c r="E14" s="31" t="n">
        <f aca="false">IFERROR(AVERAGEIF('📊 Monthly Log'!A5:A104,A14,'📊 Monthly Log'!F5:F104),"")</f>
        <v>7</v>
      </c>
      <c r="F14" s="31" t="n">
        <f aca="false">IFERROR(AVERAGEIF('📊 Monthly Log'!A5:A104,A14,'📊 Monthly Log'!G5:G104),"")</f>
        <v>8</v>
      </c>
      <c r="G14" s="31" t="n">
        <f aca="false">IFERROR(AVERAGEIF('📊 Monthly Log'!A5:A104,A14,'📊 Monthly Log'!H5:H104),"")</f>
        <v>7</v>
      </c>
      <c r="H14" s="31" t="n">
        <f aca="false">IFERROR(AVERAGEIF('📊 Monthly Log'!A5:A104,A14,'📊 Monthly Log'!I5:I104),"")</f>
        <v>6</v>
      </c>
      <c r="I14" s="31" t="n">
        <f aca="false">IFERROR(AVERAGEIF('📊 Monthly Log'!A5:A104,A14,'📊 Monthly Log'!J5:J104),"")</f>
        <v>6.8</v>
      </c>
      <c r="J14" s="31" t="str">
        <f aca="false">IFERROR(IF(I14&gt;=9,"A+ Excellent",IF(I14&gt;=8,"A Good",IF(I14&gt;=7,"B+ Satisfactory",IF(I14&gt;=6,"B Average",IF(I14&gt;=5,"C Needs Improvement","D Poor"))))),"")</f>
        <v>B Average</v>
      </c>
      <c r="K14" s="31" t="n">
        <f aca="false">IFERROR(AVERAGEIF('📊 Monthly Log'!A5:A104,A14,'📊 Monthly Log'!L5:L104),"")</f>
        <v>88</v>
      </c>
      <c r="L14" s="31" t="n">
        <f aca="false">IFERROR(COUNTIF('📊 Monthly Log'!A5:A104,A14),0)</f>
        <v>1</v>
      </c>
      <c r="M14" s="31"/>
      <c r="N14" s="31"/>
    </row>
    <row r="15" customFormat="false" ht="19.5" hidden="false" customHeight="true" outlineLevel="0" collapsed="false">
      <c r="A15" s="18" t="s">
        <v>67</v>
      </c>
      <c r="B15" s="18" t="s">
        <v>68</v>
      </c>
      <c r="C15" s="18" t="s">
        <v>69</v>
      </c>
      <c r="D15" s="34" t="n">
        <f aca="false">IFERROR(AVERAGEIF('📊 Monthly Log'!A5:A104,A15,'📊 Monthly Log'!E5:E104),"")</f>
        <v>9</v>
      </c>
      <c r="E15" s="34" t="n">
        <f aca="false">IFERROR(AVERAGEIF('📊 Monthly Log'!A5:A104,A15,'📊 Monthly Log'!F5:F104),"")</f>
        <v>8</v>
      </c>
      <c r="F15" s="34" t="n">
        <f aca="false">IFERROR(AVERAGEIF('📊 Monthly Log'!A5:A104,A15,'📊 Monthly Log'!G5:G104),"")</f>
        <v>8</v>
      </c>
      <c r="G15" s="34" t="n">
        <f aca="false">IFERROR(AVERAGEIF('📊 Monthly Log'!A5:A104,A15,'📊 Monthly Log'!H5:H104),"")</f>
        <v>9</v>
      </c>
      <c r="H15" s="34" t="n">
        <f aca="false">IFERROR(AVERAGEIF('📊 Monthly Log'!A5:A104,A15,'📊 Monthly Log'!I5:I104),"")</f>
        <v>9</v>
      </c>
      <c r="I15" s="34" t="n">
        <f aca="false">IFERROR(AVERAGEIF('📊 Monthly Log'!A5:A104,A15,'📊 Monthly Log'!J5:J104),"")</f>
        <v>8.6</v>
      </c>
      <c r="J15" s="34" t="str">
        <f aca="false">IFERROR(IF(I15&gt;=9,"A+ Excellent",IF(I15&gt;=8,"A Good",IF(I15&gt;=7,"B+ Satisfactory",IF(I15&gt;=6,"B Average",IF(I15&gt;=5,"C Needs Improvement","D Poor"))))),"")</f>
        <v>A Good</v>
      </c>
      <c r="K15" s="34" t="n">
        <f aca="false">IFERROR(AVERAGEIF('📊 Monthly Log'!A5:A104,A15,'📊 Monthly Log'!L5:L104),"")</f>
        <v>98</v>
      </c>
      <c r="L15" s="34" t="n">
        <f aca="false">IFERROR(COUNTIF('📊 Monthly Log'!A5:A104,A15),0)</f>
        <v>1</v>
      </c>
      <c r="M15" s="34"/>
      <c r="N15" s="34"/>
    </row>
    <row r="16" customFormat="false" ht="19.5" hidden="false" customHeight="true" outlineLevel="0" collapsed="false">
      <c r="A16" s="17" t="s">
        <v>76</v>
      </c>
      <c r="B16" s="17" t="s">
        <v>77</v>
      </c>
      <c r="C16" s="17" t="s">
        <v>78</v>
      </c>
      <c r="D16" s="31" t="n">
        <f aca="false">IFERROR(AVERAGEIF('📊 Monthly Log'!A5:A104,A16,'📊 Monthly Log'!E5:E104),"")</f>
        <v>7</v>
      </c>
      <c r="E16" s="31" t="n">
        <f aca="false">IFERROR(AVERAGEIF('📊 Monthly Log'!A5:A104,A16,'📊 Monthly Log'!F5:F104),"")</f>
        <v>6</v>
      </c>
      <c r="F16" s="31" t="n">
        <f aca="false">IFERROR(AVERAGEIF('📊 Monthly Log'!A5:A104,A16,'📊 Monthly Log'!G5:G104),"")</f>
        <v>7</v>
      </c>
      <c r="G16" s="31" t="n">
        <f aca="false">IFERROR(AVERAGEIF('📊 Monthly Log'!A5:A104,A16,'📊 Monthly Log'!H5:H104),"")</f>
        <v>7</v>
      </c>
      <c r="H16" s="31" t="n">
        <f aca="false">IFERROR(AVERAGEIF('📊 Monthly Log'!A5:A104,A16,'📊 Monthly Log'!I5:I104),"")</f>
        <v>5</v>
      </c>
      <c r="I16" s="31" t="n">
        <f aca="false">IFERROR(AVERAGEIF('📊 Monthly Log'!A5:A104,A16,'📊 Monthly Log'!J5:J104),"")</f>
        <v>6.4</v>
      </c>
      <c r="J16" s="31" t="str">
        <f aca="false">IFERROR(IF(I16&gt;=9,"A+ Excellent",IF(I16&gt;=8,"A Good",IF(I16&gt;=7,"B+ Satisfactory",IF(I16&gt;=6,"B Average",IF(I16&gt;=5,"C Needs Improvement","D Poor"))))),"")</f>
        <v>B Average</v>
      </c>
      <c r="K16" s="31" t="n">
        <f aca="false">IFERROR(AVERAGEIF('📊 Monthly Log'!A5:A104,A16,'📊 Monthly Log'!L5:L104),"")</f>
        <v>85</v>
      </c>
      <c r="L16" s="31" t="n">
        <f aca="false">IFERROR(COUNTIF('📊 Monthly Log'!A5:A104,A16),0)</f>
        <v>1</v>
      </c>
      <c r="M16" s="31"/>
      <c r="N16" s="31"/>
    </row>
    <row r="17" customFormat="false" ht="18" hidden="false" customHeight="true" outlineLevel="0" collapsed="false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customFormat="false" ht="18" hidden="false" customHeight="true" outlineLevel="0" collapsed="false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customFormat="false" ht="18" hidden="false" customHeight="true" outlineLevel="0" collapsed="false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customFormat="false" ht="18" hidden="false" customHeight="true" outlineLevel="0" collapsed="false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customFormat="false" ht="18" hidden="false" customHeight="true" outlineLevel="0" collapsed="false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customFormat="false" ht="18" hidden="false" customHeight="true" outlineLevel="0" collapsed="false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customFormat="false" ht="18" hidden="false" customHeight="true" outlineLevel="0" collapsed="false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customFormat="false" ht="18" hidden="false" customHeight="true" outlineLevel="0" collapsed="false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customFormat="false" ht="18" hidden="false" customHeight="true" outlineLevel="0" collapsed="false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customFormat="false" ht="18" hidden="false" customHeight="true" outlineLevel="0" collapsed="false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customFormat="false" ht="18" hidden="false" customHeight="true" outlineLevel="0" collapsed="false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customFormat="false" ht="18" hidden="false" customHeight="true" outlineLevel="0" collapsed="false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customFormat="false" ht="18" hidden="false" customHeight="true" outlineLevel="0" collapsed="false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customFormat="false" ht="18" hidden="false" customHeight="true" outlineLevel="0" collapsed="false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customFormat="false" ht="18" hidden="false" customHeight="true" outlineLevel="0" collapsed="false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customFormat="false" ht="18" hidden="false" customHeight="true" outlineLevel="0" collapsed="false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customFormat="false" ht="18" hidden="false" customHeight="true" outlineLevel="0" collapsed="false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customFormat="false" ht="18" hidden="false" customHeight="true" outlineLevel="0" collapsed="false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customFormat="false" ht="18" hidden="false" customHeight="true" outlineLevel="0" collapsed="false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customFormat="false" ht="18" hidden="false" customHeight="true" outlineLevel="0" collapsed="false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customFormat="false" ht="18" hidden="false" customHeight="true" outlineLevel="0" collapsed="false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customFormat="false" ht="18" hidden="false" customHeight="true" outlineLevel="0" collapsed="false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customFormat="false" ht="18" hidden="false" customHeight="true" outlineLevel="0" collapsed="false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customFormat="false" ht="18" hidden="false" customHeight="true" outlineLevel="0" collapsed="false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customFormat="false" ht="18" hidden="false" customHeight="true" outlineLevel="0" collapsed="false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customFormat="false" ht="18" hidden="false" customHeight="true" outlineLevel="0" collapsed="false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customFormat="false" ht="18" hidden="false" customHeight="true" outlineLevel="0" collapsed="false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customFormat="false" ht="18" hidden="false" customHeight="true" outlineLevel="0" collapsed="false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customFormat="false" ht="18" hidden="false" customHeight="true" outlineLevel="0" collapsed="false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customFormat="false" ht="18" hidden="false" customHeight="true" outlineLevel="0" collapsed="false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</row>
    <row r="47" customFormat="false" ht="18" hidden="false" customHeight="true" outlineLevel="0" collapsed="false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customFormat="false" ht="18" hidden="false" customHeight="true" outlineLevel="0" collapsed="false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</row>
    <row r="49" customFormat="false" ht="18" hidden="false" customHeight="true" outlineLevel="0" collapsed="false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customFormat="false" ht="18" hidden="false" customHeight="true" outlineLevel="0" collapsed="false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</row>
    <row r="51" customFormat="false" ht="18" hidden="false" customHeight="true" outlineLevel="0" collapsed="false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customFormat="false" ht="18" hidden="false" customHeight="true" outlineLevel="0" collapsed="false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</row>
    <row r="53" customFormat="false" ht="18" hidden="false" customHeight="true" outlineLevel="0" collapsed="false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customFormat="false" ht="18" hidden="false" customHeight="true" outlineLevel="0" collapsed="false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</row>
    <row r="55" customFormat="false" ht="18" hidden="false" customHeight="true" outlineLevel="0" collapsed="false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customFormat="false" ht="18" hidden="false" customHeight="true" outlineLevel="0" collapsed="false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</row>
    <row r="57" customFormat="false" ht="18" hidden="false" customHeight="true" outlineLevel="0" collapsed="false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</sheetData>
  <mergeCells count="11">
    <mergeCell ref="A1:N1"/>
    <mergeCell ref="A2:N2"/>
    <mergeCell ref="B4:C4"/>
    <mergeCell ref="E4:F4"/>
    <mergeCell ref="H4:I4"/>
    <mergeCell ref="K4:L4"/>
    <mergeCell ref="B5:C7"/>
    <mergeCell ref="E5:F7"/>
    <mergeCell ref="H5:I7"/>
    <mergeCell ref="K5:L7"/>
    <mergeCell ref="A10:N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0"/>
    <col collapsed="false" customWidth="true" hidden="false" outlineLevel="0" max="3" min="3" style="0" width="12"/>
    <col collapsed="false" customWidth="true" hidden="false" outlineLevel="0" max="4" min="4" style="0" width="18"/>
    <col collapsed="false" customWidth="true" hidden="false" outlineLevel="0" max="5" min="5" style="0" width="14"/>
    <col collapsed="false" customWidth="true" hidden="false" outlineLevel="0" max="6" min="6" style="0" width="40"/>
    <col collapsed="false" customWidth="true" hidden="false" outlineLevel="0" max="9" min="7" style="0" width="28"/>
    <col collapsed="false" customWidth="true" hidden="false" outlineLevel="0" max="10" min="10" style="0" width="18"/>
    <col collapsed="false" customWidth="true" hidden="false" outlineLevel="0" max="11" min="11" style="0" width="12"/>
  </cols>
  <sheetData>
    <row r="1" customFormat="false" ht="31.5" hidden="false" customHeight="true" outlineLevel="0" collapsed="false">
      <c r="A1" s="49" t="s">
        <v>141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customFormat="false" ht="15.75" hidden="false" customHeight="true" outlineLevel="0" collapsed="false">
      <c r="A2" s="50" t="s">
        <v>142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customFormat="false" ht="13.5" hidden="false" customHeight="true" outlineLevel="0" collapsed="false"/>
    <row r="5" customFormat="false" ht="24" hidden="false" customHeight="true" outlineLevel="0" collapsed="false">
      <c r="A5" s="4" t="s">
        <v>143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customFormat="false" ht="18" hidden="false" customHeight="true" outlineLevel="0" collapsed="false">
      <c r="A6" s="12" t="s">
        <v>144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customFormat="false" ht="18" hidden="false" customHeight="true" outlineLevel="0" collapsed="false">
      <c r="A7" s="13" t="s">
        <v>145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customFormat="false" ht="18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customFormat="false" ht="18" hidden="false" customHeight="true" outlineLevel="0" collapsed="false">
      <c r="A9" s="51" t="s">
        <v>146</v>
      </c>
      <c r="B9" s="51"/>
      <c r="C9" s="51"/>
      <c r="D9" s="51"/>
      <c r="E9" s="51"/>
      <c r="F9" s="51"/>
      <c r="G9" s="51"/>
      <c r="H9" s="51"/>
      <c r="I9" s="51"/>
      <c r="J9" s="51"/>
      <c r="K9" s="51"/>
    </row>
    <row r="10" customFormat="false" ht="18" hidden="false" customHeight="true" outlineLevel="0" collapsed="false">
      <c r="A10" s="52" t="s">
        <v>147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customFormat="false" ht="18" hidden="false" customHeight="true" outlineLevel="0" collapsed="false">
      <c r="A11" s="51" t="s">
        <v>148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</row>
    <row r="12" customFormat="false" ht="18" hidden="false" customHeight="true" outlineLevel="0" collapsed="false">
      <c r="A12" s="52" t="s">
        <v>149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customFormat="false" ht="18" hidden="false" customHeight="true" outlineLevel="0" collapsed="false">
      <c r="A13" s="51" t="s">
        <v>150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5" customFormat="false" ht="13.5" hidden="false" customHeight="true" outlineLevel="0" collapsed="false"/>
    <row r="16" customFormat="false" ht="24" hidden="false" customHeight="true" outlineLevel="0" collapsed="false">
      <c r="A16" s="10" t="s">
        <v>151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customFormat="false" ht="25.5" hidden="false" customHeight="true" outlineLevel="0" collapsed="false">
      <c r="A17" s="53" t="s">
        <v>152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customFormat="false" ht="16.5" hidden="false" customHeight="true" outlineLevel="0" collapsed="false">
      <c r="A18" s="54" t="s">
        <v>153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</row>
    <row r="19" customFormat="false" ht="9.75" hidden="false" customHeight="true" outlineLevel="0" collapsed="false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</row>
    <row r="20" customFormat="false" ht="16.5" hidden="false" customHeight="true" outlineLevel="0" collapsed="false">
      <c r="A20" s="56" t="s">
        <v>154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</row>
    <row r="21" customFormat="false" ht="16.5" hidden="false" customHeight="true" outlineLevel="0" collapsed="false">
      <c r="A21" s="57" t="s">
        <v>155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</row>
    <row r="22" customFormat="false" ht="16.5" hidden="false" customHeight="true" outlineLevel="0" collapsed="false">
      <c r="A22" s="58" t="s">
        <v>156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</row>
    <row r="23" customFormat="false" ht="16.5" hidden="false" customHeight="true" outlineLevel="0" collapsed="false">
      <c r="A23" s="57" t="s">
        <v>157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</row>
    <row r="24" customFormat="false" ht="16.5" hidden="false" customHeight="true" outlineLevel="0" collapsed="false">
      <c r="A24" s="58" t="s">
        <v>158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customFormat="false" ht="16.5" hidden="false" customHeight="true" outlineLevel="0" collapsed="false">
      <c r="A25" s="59" t="s">
        <v>159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</row>
    <row r="26" customFormat="false" ht="16.5" hidden="false" customHeight="true" outlineLevel="0" collapsed="false">
      <c r="A26" s="60" t="s">
        <v>160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customFormat="false" ht="16.5" hidden="false" customHeight="true" outlineLevel="0" collapsed="false">
      <c r="A27" s="59" t="s">
        <v>161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</row>
    <row r="28" customFormat="false" ht="16.5" hidden="false" customHeight="true" outlineLevel="0" collapsed="false">
      <c r="A28" s="60" t="s">
        <v>162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</row>
    <row r="29" customFormat="false" ht="16.5" hidden="false" customHeight="true" outlineLevel="0" collapsed="false">
      <c r="A29" s="59" t="s">
        <v>163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</row>
    <row r="30" customFormat="false" ht="16.5" hidden="false" customHeight="true" outlineLevel="0" collapsed="false">
      <c r="A30" s="58" t="s">
        <v>164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</row>
    <row r="31" customFormat="false" ht="16.5" hidden="false" customHeight="true" outlineLevel="0" collapsed="false">
      <c r="A31" s="55" t="s">
        <v>165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customFormat="false" ht="16.5" hidden="false" customHeight="true" outlineLevel="0" collapsed="false">
      <c r="A32" s="58" t="s">
        <v>166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</row>
    <row r="33" customFormat="false" ht="9.75" hidden="false" customHeight="true" outlineLevel="0" collapsed="false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customFormat="false" ht="16.5" hidden="false" customHeight="true" outlineLevel="0" collapsed="false">
      <c r="A34" s="58" t="s">
        <v>167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customFormat="false" ht="16.5" hidden="false" customHeight="true" outlineLevel="0" collapsed="false">
      <c r="A35" s="55" t="s">
        <v>168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customFormat="false" ht="16.5" hidden="false" customHeight="true" outlineLevel="0" collapsed="false">
      <c r="A36" s="58" t="s">
        <v>169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</row>
    <row r="37" customFormat="false" ht="16.5" hidden="false" customHeight="true" outlineLevel="0" collapsed="false">
      <c r="A37" s="55" t="s">
        <v>170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customFormat="false" ht="16.5" hidden="false" customHeight="true" outlineLevel="0" collapsed="false">
      <c r="A38" s="58" t="s">
        <v>171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40" customFormat="false" ht="25.5" hidden="false" customHeight="true" outlineLevel="0" collapsed="false">
      <c r="A40" s="61" t="s">
        <v>172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</row>
    <row r="41" customFormat="false" ht="16.5" hidden="false" customHeight="true" outlineLevel="0" collapsed="false">
      <c r="A41" s="62" t="s">
        <v>173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</row>
    <row r="42" customFormat="false" ht="9.75" hidden="false" customHeight="true" outlineLevel="0" collapsed="false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</row>
    <row r="43" customFormat="false" ht="16.5" hidden="false" customHeight="true" outlineLevel="0" collapsed="false">
      <c r="A43" s="56" t="s">
        <v>174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</row>
    <row r="44" customFormat="false" ht="16.5" hidden="false" customHeight="true" outlineLevel="0" collapsed="false">
      <c r="A44" s="63" t="s">
        <v>155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customFormat="false" ht="9.75" hidden="false" customHeight="true" outlineLevel="0" collapsed="false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customFormat="false" ht="16.5" hidden="false" customHeight="true" outlineLevel="0" collapsed="false">
      <c r="A46" s="63" t="s">
        <v>175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</row>
    <row r="47" customFormat="false" ht="16.5" hidden="false" customHeight="true" outlineLevel="0" collapsed="false">
      <c r="A47" s="57" t="s">
        <v>176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</row>
    <row r="48" customFormat="false" ht="9.75" hidden="false" customHeight="true" outlineLevel="0" collapsed="false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</row>
    <row r="49" customFormat="false" ht="16.5" hidden="false" customHeight="true" outlineLevel="0" collapsed="false">
      <c r="A49" s="55" t="s">
        <v>177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customFormat="false" ht="16.5" hidden="false" customHeight="true" outlineLevel="0" collapsed="false">
      <c r="A50" s="58" t="s">
        <v>178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</row>
    <row r="51" customFormat="false" ht="16.5" hidden="false" customHeight="true" outlineLevel="0" collapsed="false">
      <c r="A51" s="55" t="s">
        <v>179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customFormat="false" ht="16.5" hidden="false" customHeight="true" outlineLevel="0" collapsed="false">
      <c r="A52" s="58" t="s">
        <v>180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</row>
    <row r="53" customFormat="false" ht="16.5" hidden="false" customHeight="true" outlineLevel="0" collapsed="false">
      <c r="A53" s="55" t="s">
        <v>181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5" customFormat="false" ht="25.5" hidden="false" customHeight="true" outlineLevel="0" collapsed="false">
      <c r="A55" s="64" t="s">
        <v>182</v>
      </c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customFormat="false" ht="16.5" hidden="false" customHeight="true" outlineLevel="0" collapsed="false">
      <c r="A56" s="54" t="s">
        <v>183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customFormat="false" ht="9.75" hidden="false" customHeight="true" outlineLevel="0" collapsed="false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customFormat="false" ht="16.5" hidden="false" customHeight="true" outlineLevel="0" collapsed="false">
      <c r="A58" s="56" t="s">
        <v>184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</row>
    <row r="59" customFormat="false" ht="16.5" hidden="false" customHeight="true" outlineLevel="0" collapsed="false">
      <c r="A59" s="57" t="s">
        <v>185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</row>
    <row r="60" customFormat="false" ht="9.75" hidden="false" customHeight="true" outlineLevel="0" collapsed="false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</row>
    <row r="61" customFormat="false" ht="16.5" hidden="false" customHeight="true" outlineLevel="0" collapsed="false">
      <c r="A61" s="57" t="s">
        <v>186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</row>
    <row r="62" customFormat="false" ht="16.5" hidden="false" customHeight="true" outlineLevel="0" collapsed="false">
      <c r="A62" s="60" t="s">
        <v>187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</row>
    <row r="63" customFormat="false" ht="16.5" hidden="false" customHeight="true" outlineLevel="0" collapsed="false">
      <c r="A63" s="55" t="s">
        <v>188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customFormat="false" ht="16.5" hidden="false" customHeight="true" outlineLevel="0" collapsed="false">
      <c r="A64" s="58" t="s">
        <v>189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</row>
    <row r="65" customFormat="false" ht="16.5" hidden="false" customHeight="true" outlineLevel="0" collapsed="false">
      <c r="A65" s="55" t="s">
        <v>190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customFormat="false" ht="16.5" hidden="false" customHeight="true" outlineLevel="0" collapsed="false">
      <c r="A66" s="58" t="s">
        <v>191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customFormat="false" ht="9.75" hidden="false" customHeight="true" outlineLevel="0" collapsed="false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customFormat="false" ht="16.5" hidden="false" customHeight="true" outlineLevel="0" collapsed="false">
      <c r="A68" s="58" t="s">
        <v>192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</row>
    <row r="69" customFormat="false" ht="16.5" hidden="false" customHeight="true" outlineLevel="0" collapsed="false">
      <c r="A69" s="55" t="s">
        <v>193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customFormat="false" ht="16.5" hidden="false" customHeight="true" outlineLevel="0" collapsed="false">
      <c r="A70" s="58" t="s">
        <v>194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</row>
    <row r="71" customFormat="false" ht="16.5" hidden="false" customHeight="true" outlineLevel="0" collapsed="false">
      <c r="A71" s="55" t="s">
        <v>195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customFormat="false" ht="16.5" hidden="false" customHeight="true" outlineLevel="0" collapsed="false">
      <c r="A72" s="58" t="s">
        <v>196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</row>
    <row r="73" customFormat="false" ht="16.5" hidden="false" customHeight="true" outlineLevel="0" collapsed="false">
      <c r="A73" s="55" t="s">
        <v>197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5" customFormat="false" ht="25.5" hidden="false" customHeight="true" outlineLevel="0" collapsed="false">
      <c r="A75" s="65" t="s">
        <v>198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</row>
    <row r="76" customFormat="false" ht="16.5" hidden="false" customHeight="true" outlineLevel="0" collapsed="false">
      <c r="A76" s="54" t="s">
        <v>199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</row>
    <row r="77" customFormat="false" ht="9.75" hidden="false" customHeight="true" outlineLevel="0" collapsed="false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customFormat="false" ht="16.5" hidden="false" customHeight="true" outlineLevel="0" collapsed="false">
      <c r="A78" s="56" t="s">
        <v>200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</row>
    <row r="79" customFormat="false" ht="16.5" hidden="false" customHeight="true" outlineLevel="0" collapsed="false">
      <c r="A79" s="57" t="s">
        <v>201</v>
      </c>
      <c r="B79" s="57"/>
      <c r="C79" s="57"/>
      <c r="D79" s="57"/>
      <c r="E79" s="57"/>
      <c r="F79" s="57"/>
      <c r="G79" s="57"/>
      <c r="H79" s="57"/>
      <c r="I79" s="57"/>
      <c r="J79" s="57"/>
      <c r="K79" s="57"/>
    </row>
    <row r="80" customFormat="false" ht="16.5" hidden="false" customHeight="true" outlineLevel="0" collapsed="false">
      <c r="A80" s="58" t="s">
        <v>202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</row>
    <row r="81" customFormat="false" ht="16.5" hidden="false" customHeight="true" outlineLevel="0" collapsed="false">
      <c r="A81" s="55" t="s">
        <v>203</v>
      </c>
      <c r="B81" s="55"/>
      <c r="C81" s="55"/>
      <c r="D81" s="55"/>
      <c r="E81" s="55"/>
      <c r="F81" s="55"/>
      <c r="G81" s="55"/>
      <c r="H81" s="55"/>
      <c r="I81" s="55"/>
      <c r="J81" s="55"/>
      <c r="K81" s="55"/>
    </row>
    <row r="82" customFormat="false" ht="16.5" hidden="false" customHeight="true" outlineLevel="0" collapsed="false">
      <c r="A82" s="58" t="s">
        <v>204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</row>
    <row r="83" customFormat="false" ht="9.75" hidden="false" customHeight="true" outlineLevel="0" collapsed="false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</row>
    <row r="84" customFormat="false" ht="16.5" hidden="false" customHeight="true" outlineLevel="0" collapsed="false">
      <c r="A84" s="58" t="s">
        <v>205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</row>
    <row r="85" customFormat="false" ht="16.5" hidden="false" customHeight="true" outlineLevel="0" collapsed="false">
      <c r="A85" s="55" t="s">
        <v>206</v>
      </c>
      <c r="B85" s="55"/>
      <c r="C85" s="55"/>
      <c r="D85" s="55"/>
      <c r="E85" s="55"/>
      <c r="F85" s="55"/>
      <c r="G85" s="55"/>
      <c r="H85" s="55"/>
      <c r="I85" s="55"/>
      <c r="J85" s="55"/>
      <c r="K85" s="55"/>
    </row>
    <row r="86" customFormat="false" ht="16.5" hidden="false" customHeight="true" outlineLevel="0" collapsed="false">
      <c r="A86" s="58" t="s">
        <v>207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</row>
    <row r="87" customFormat="false" ht="16.5" hidden="false" customHeight="true" outlineLevel="0" collapsed="false">
      <c r="A87" s="55" t="s">
        <v>208</v>
      </c>
      <c r="B87" s="55"/>
      <c r="C87" s="55"/>
      <c r="D87" s="55"/>
      <c r="E87" s="55"/>
      <c r="F87" s="55"/>
      <c r="G87" s="55"/>
      <c r="H87" s="55"/>
      <c r="I87" s="55"/>
      <c r="J87" s="55"/>
      <c r="K87" s="55"/>
    </row>
    <row r="88" customFormat="false" ht="16.5" hidden="false" customHeight="true" outlineLevel="0" collapsed="false">
      <c r="A88" s="58" t="s">
        <v>209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</row>
    <row r="90" customFormat="false" ht="13.5" hidden="false" customHeight="true" outlineLevel="0" collapsed="false"/>
    <row r="91" customFormat="false" ht="24" hidden="false" customHeight="true" outlineLevel="0" collapsed="false">
      <c r="A91" s="7" t="s">
        <v>210</v>
      </c>
      <c r="B91" s="7"/>
      <c r="C91" s="7"/>
      <c r="D91" s="7"/>
      <c r="E91" s="7"/>
      <c r="F91" s="7"/>
      <c r="G91" s="7"/>
      <c r="H91" s="7"/>
      <c r="I91" s="7"/>
      <c r="J91" s="7"/>
      <c r="K91" s="7"/>
    </row>
    <row r="92" customFormat="false" ht="21.75" hidden="false" customHeight="true" outlineLevel="0" collapsed="false">
      <c r="A92" s="66" t="s">
        <v>27</v>
      </c>
      <c r="B92" s="66" t="s">
        <v>211</v>
      </c>
      <c r="C92" s="66" t="s">
        <v>212</v>
      </c>
      <c r="D92" s="66" t="s">
        <v>213</v>
      </c>
      <c r="E92" s="66" t="s">
        <v>214</v>
      </c>
      <c r="F92" s="66" t="s">
        <v>215</v>
      </c>
      <c r="G92" s="66" t="s">
        <v>216</v>
      </c>
      <c r="H92" s="66" t="s">
        <v>217</v>
      </c>
      <c r="I92" s="66" t="s">
        <v>218</v>
      </c>
      <c r="J92" s="66" t="s">
        <v>219</v>
      </c>
      <c r="K92" s="66" t="s">
        <v>220</v>
      </c>
    </row>
    <row r="93" customFormat="false" ht="19.5" hidden="false" customHeight="true" outlineLevel="0" collapsed="false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</row>
    <row r="94" customFormat="false" ht="19.5" hidden="false" customHeight="true" outlineLevel="0" collapsed="false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</row>
    <row r="95" customFormat="false" ht="19.5" hidden="false" customHeight="true" outlineLevel="0" collapsed="false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</row>
    <row r="96" customFormat="false" ht="19.5" hidden="false" customHeight="true" outlineLevel="0" collapsed="false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</row>
    <row r="97" customFormat="false" ht="19.5" hidden="false" customHeight="true" outlineLevel="0" collapsed="false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</row>
    <row r="98" customFormat="false" ht="19.5" hidden="false" customHeight="true" outlineLevel="0" collapsed="false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</row>
    <row r="99" customFormat="false" ht="19.5" hidden="false" customHeight="true" outlineLevel="0" collapsed="false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</row>
    <row r="100" customFormat="false" ht="19.5" hidden="false" customHeight="true" outlineLevel="0" collapsed="false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</row>
    <row r="101" customFormat="false" ht="19.5" hidden="false" customHeight="true" outlineLevel="0" collapsed="false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</row>
    <row r="102" customFormat="false" ht="19.5" hidden="false" customHeight="true" outlineLevel="0" collapsed="false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</row>
    <row r="103" customFormat="false" ht="19.5" hidden="false" customHeight="true" outlineLevel="0" collapsed="false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</row>
    <row r="104" customFormat="false" ht="19.5" hidden="false" customHeight="true" outlineLevel="0" collapsed="false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</row>
    <row r="105" customFormat="false" ht="19.5" hidden="false" customHeight="true" outlineLevel="0" collapsed="false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</row>
    <row r="106" customFormat="false" ht="19.5" hidden="false" customHeight="true" outlineLevel="0" collapsed="false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</row>
    <row r="107" customFormat="false" ht="19.5" hidden="false" customHeight="true" outlineLevel="0" collapsed="false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</row>
    <row r="108" customFormat="false" ht="19.5" hidden="false" customHeight="true" outlineLevel="0" collapsed="false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</row>
    <row r="109" customFormat="false" ht="19.5" hidden="false" customHeight="true" outlineLevel="0" collapsed="false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</row>
    <row r="110" customFormat="false" ht="19.5" hidden="false" customHeight="true" outlineLevel="0" collapsed="false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</row>
    <row r="111" customFormat="false" ht="19.5" hidden="false" customHeight="true" outlineLevel="0" collapsed="false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</row>
    <row r="112" customFormat="false" ht="19.5" hidden="false" customHeight="true" outlineLevel="0" collapsed="false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</row>
  </sheetData>
  <mergeCells count="82">
    <mergeCell ref="A1:K1"/>
    <mergeCell ref="A2:K2"/>
    <mergeCell ref="A5:K5"/>
    <mergeCell ref="A6:K6"/>
    <mergeCell ref="A7:K7"/>
    <mergeCell ref="A8:K8"/>
    <mergeCell ref="A9:K9"/>
    <mergeCell ref="A10:K10"/>
    <mergeCell ref="A11:K11"/>
    <mergeCell ref="A12:K12"/>
    <mergeCell ref="A13:K13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0:K50"/>
    <mergeCell ref="A51:K51"/>
    <mergeCell ref="A52:K52"/>
    <mergeCell ref="A53:K53"/>
    <mergeCell ref="A55:K55"/>
    <mergeCell ref="A56:K56"/>
    <mergeCell ref="A57:K57"/>
    <mergeCell ref="A58:K58"/>
    <mergeCell ref="A59:K59"/>
    <mergeCell ref="A60:K60"/>
    <mergeCell ref="A61:K61"/>
    <mergeCell ref="A62:K62"/>
    <mergeCell ref="A63:K63"/>
    <mergeCell ref="A64:K64"/>
    <mergeCell ref="A65:K65"/>
    <mergeCell ref="A66:K66"/>
    <mergeCell ref="A67:K67"/>
    <mergeCell ref="A68:K68"/>
    <mergeCell ref="A69:K69"/>
    <mergeCell ref="A70:K70"/>
    <mergeCell ref="A71:K71"/>
    <mergeCell ref="A72:K72"/>
    <mergeCell ref="A73:K73"/>
    <mergeCell ref="A75:K75"/>
    <mergeCell ref="A76:K76"/>
    <mergeCell ref="A77:K77"/>
    <mergeCell ref="A78:K78"/>
    <mergeCell ref="A79:K79"/>
    <mergeCell ref="A80:K80"/>
    <mergeCell ref="A81:K81"/>
    <mergeCell ref="A82:K82"/>
    <mergeCell ref="A83:K83"/>
    <mergeCell ref="A84:K84"/>
    <mergeCell ref="A85:K85"/>
    <mergeCell ref="A86:K86"/>
    <mergeCell ref="A87:K87"/>
    <mergeCell ref="A88:K88"/>
    <mergeCell ref="A91:K9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3" min="2" style="0" width="12"/>
    <col collapsed="false" customWidth="true" hidden="false" outlineLevel="0" max="4" min="4" style="0" width="10"/>
    <col collapsed="false" customWidth="true" hidden="false" outlineLevel="0" max="5" min="5" style="0" width="14"/>
    <col collapsed="false" customWidth="true" hidden="false" outlineLevel="0" max="7" min="6" style="0" width="12"/>
    <col collapsed="false" customWidth="true" hidden="false" outlineLevel="0" max="9" min="9" style="0" width="8"/>
    <col collapsed="false" customWidth="true" hidden="false" outlineLevel="0" max="10" min="10" style="0" width="18"/>
    <col collapsed="false" customWidth="true" hidden="false" outlineLevel="0" max="11" min="11" style="0" width="14"/>
    <col collapsed="false" customWidth="true" hidden="false" outlineLevel="0" max="12" min="12" style="0" width="10"/>
    <col collapsed="false" customWidth="true" hidden="false" outlineLevel="0" max="13" min="13" style="0" width="12"/>
    <col collapsed="false" customWidth="true" hidden="false" outlineLevel="0" max="14" min="14" style="0" width="4"/>
  </cols>
  <sheetData>
    <row r="1" customFormat="false" ht="31.5" hidden="false" customHeight="true" outlineLevel="0" collapsed="false">
      <c r="A1" s="67" t="s">
        <v>221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customFormat="false" ht="15.75" hidden="false" customHeight="true" outlineLevel="0" collapsed="false">
      <c r="A2" s="38" t="s">
        <v>222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4" customFormat="false" ht="21.75" hidden="false" customHeight="true" outlineLevel="0" collapsed="false">
      <c r="A4" s="68" t="s">
        <v>223</v>
      </c>
      <c r="B4" s="68"/>
      <c r="C4" s="68"/>
      <c r="D4" s="68"/>
      <c r="E4" s="68"/>
      <c r="F4" s="68"/>
      <c r="G4" s="68"/>
    </row>
    <row r="5" customFormat="false" ht="21.75" hidden="false" customHeight="true" outlineLevel="0" collapsed="false">
      <c r="A5" s="16" t="s">
        <v>99</v>
      </c>
      <c r="B5" s="16" t="s">
        <v>101</v>
      </c>
      <c r="C5" s="16" t="s">
        <v>102</v>
      </c>
      <c r="D5" s="16" t="s">
        <v>103</v>
      </c>
      <c r="E5" s="16" t="s">
        <v>104</v>
      </c>
      <c r="F5" s="16" t="s">
        <v>105</v>
      </c>
      <c r="G5" s="16" t="s">
        <v>224</v>
      </c>
    </row>
    <row r="6" customFormat="false" ht="18" hidden="false" customHeight="true" outlineLevel="0" collapsed="false">
      <c r="A6" s="17" t="s">
        <v>40</v>
      </c>
      <c r="B6" s="69" t="n">
        <f aca="false">IFERROR(AVERAGEIF('📊 Monthly Log'!A5:A104,"EMP001",'📊 Monthly Log'!E5:E104),0)</f>
        <v>8</v>
      </c>
      <c r="C6" s="69" t="n">
        <f aca="false">IFERROR(AVERAGEIF('📊 Monthly Log'!A5:A104,"EMP001",'📊 Monthly Log'!F5:F104),0)</f>
        <v>7</v>
      </c>
      <c r="D6" s="69" t="n">
        <f aca="false">IFERROR(AVERAGEIF('📊 Monthly Log'!A5:A104,"EMP001",'📊 Monthly Log'!G5:G104),0)</f>
        <v>9</v>
      </c>
      <c r="E6" s="69" t="n">
        <f aca="false">IFERROR(AVERAGEIF('📊 Monthly Log'!A5:A104,"EMP001",'📊 Monthly Log'!H5:H104),0)</f>
        <v>8</v>
      </c>
      <c r="F6" s="69" t="n">
        <f aca="false">IFERROR(AVERAGEIF('📊 Monthly Log'!A5:A104,"EMP001",'📊 Monthly Log'!I5:I104),0)</f>
        <v>7</v>
      </c>
      <c r="G6" s="69" t="n">
        <f aca="false">IFERROR(AVERAGE(B6:F6),0)</f>
        <v>7.8</v>
      </c>
    </row>
    <row r="7" customFormat="false" ht="18" hidden="false" customHeight="true" outlineLevel="0" collapsed="false">
      <c r="A7" s="18" t="s">
        <v>51</v>
      </c>
      <c r="B7" s="70" t="n">
        <f aca="false">IFERROR(AVERAGEIF('📊 Monthly Log'!A5:A104,"EMP002",'📊 Monthly Log'!E5:E104),0)</f>
        <v>7</v>
      </c>
      <c r="C7" s="70" t="n">
        <f aca="false">IFERROR(AVERAGEIF('📊 Monthly Log'!A5:A104,"EMP002",'📊 Monthly Log'!F5:F104),0)</f>
        <v>8</v>
      </c>
      <c r="D7" s="70" t="n">
        <f aca="false">IFERROR(AVERAGEIF('📊 Monthly Log'!A5:A104,"EMP002",'📊 Monthly Log'!G5:G104),0)</f>
        <v>7</v>
      </c>
      <c r="E7" s="70" t="n">
        <f aca="false">IFERROR(AVERAGEIF('📊 Monthly Log'!A5:A104,"EMP002",'📊 Monthly Log'!H5:H104),0)</f>
        <v>6</v>
      </c>
      <c r="F7" s="70" t="n">
        <f aca="false">IFERROR(AVERAGEIF('📊 Monthly Log'!A5:A104,"EMP002",'📊 Monthly Log'!I5:I104),0)</f>
        <v>8</v>
      </c>
      <c r="G7" s="70" t="n">
        <f aca="false">IFERROR(AVERAGE(B7:F7),0)</f>
        <v>7.2</v>
      </c>
    </row>
    <row r="8" customFormat="false" ht="18" hidden="false" customHeight="true" outlineLevel="0" collapsed="false">
      <c r="A8" s="17" t="s">
        <v>60</v>
      </c>
      <c r="B8" s="69" t="n">
        <f aca="false">IFERROR(AVERAGEIF('📊 Monthly Log'!A5:A104,"EMP003",'📊 Monthly Log'!E5:E104),0)</f>
        <v>6</v>
      </c>
      <c r="C8" s="69" t="n">
        <f aca="false">IFERROR(AVERAGEIF('📊 Monthly Log'!A5:A104,"EMP003",'📊 Monthly Log'!F5:F104),0)</f>
        <v>7</v>
      </c>
      <c r="D8" s="69" t="n">
        <f aca="false">IFERROR(AVERAGEIF('📊 Monthly Log'!A5:A104,"EMP003",'📊 Monthly Log'!G5:G104),0)</f>
        <v>8</v>
      </c>
      <c r="E8" s="69" t="n">
        <f aca="false">IFERROR(AVERAGEIF('📊 Monthly Log'!A5:A104,"EMP003",'📊 Monthly Log'!H5:H104),0)</f>
        <v>7</v>
      </c>
      <c r="F8" s="69" t="n">
        <f aca="false">IFERROR(AVERAGEIF('📊 Monthly Log'!A5:A104,"EMP003",'📊 Monthly Log'!I5:I104),0)</f>
        <v>6</v>
      </c>
      <c r="G8" s="69" t="n">
        <f aca="false">IFERROR(AVERAGE(B8:F8),0)</f>
        <v>6.8</v>
      </c>
    </row>
    <row r="9" customFormat="false" ht="18" hidden="false" customHeight="true" outlineLevel="0" collapsed="false">
      <c r="A9" s="18" t="s">
        <v>68</v>
      </c>
      <c r="B9" s="70" t="n">
        <f aca="false">IFERROR(AVERAGEIF('📊 Monthly Log'!A5:A104,"EMP004",'📊 Monthly Log'!E5:E104),0)</f>
        <v>9</v>
      </c>
      <c r="C9" s="70" t="n">
        <f aca="false">IFERROR(AVERAGEIF('📊 Monthly Log'!A5:A104,"EMP004",'📊 Monthly Log'!F5:F104),0)</f>
        <v>8</v>
      </c>
      <c r="D9" s="70" t="n">
        <f aca="false">IFERROR(AVERAGEIF('📊 Monthly Log'!A5:A104,"EMP004",'📊 Monthly Log'!G5:G104),0)</f>
        <v>8</v>
      </c>
      <c r="E9" s="70" t="n">
        <f aca="false">IFERROR(AVERAGEIF('📊 Monthly Log'!A5:A104,"EMP004",'📊 Monthly Log'!H5:H104),0)</f>
        <v>9</v>
      </c>
      <c r="F9" s="70" t="n">
        <f aca="false">IFERROR(AVERAGEIF('📊 Monthly Log'!A5:A104,"EMP004",'📊 Monthly Log'!I5:I104),0)</f>
        <v>9</v>
      </c>
      <c r="G9" s="70" t="n">
        <f aca="false">IFERROR(AVERAGE(B9:F9),0)</f>
        <v>8.6</v>
      </c>
    </row>
    <row r="10" customFormat="false" ht="18" hidden="false" customHeight="true" outlineLevel="0" collapsed="false">
      <c r="A10" s="17" t="s">
        <v>77</v>
      </c>
      <c r="B10" s="69" t="n">
        <f aca="false">IFERROR(AVERAGEIF('📊 Monthly Log'!A5:A104,"EMP005",'📊 Monthly Log'!E5:E104),0)</f>
        <v>7</v>
      </c>
      <c r="C10" s="69" t="n">
        <f aca="false">IFERROR(AVERAGEIF('📊 Monthly Log'!A5:A104,"EMP005",'📊 Monthly Log'!F5:F104),0)</f>
        <v>6</v>
      </c>
      <c r="D10" s="69" t="n">
        <f aca="false">IFERROR(AVERAGEIF('📊 Monthly Log'!A5:A104,"EMP005",'📊 Monthly Log'!G5:G104),0)</f>
        <v>7</v>
      </c>
      <c r="E10" s="69" t="n">
        <f aca="false">IFERROR(AVERAGEIF('📊 Monthly Log'!A5:A104,"EMP005",'📊 Monthly Log'!H5:H104),0)</f>
        <v>7</v>
      </c>
      <c r="F10" s="69" t="n">
        <f aca="false">IFERROR(AVERAGEIF('📊 Monthly Log'!A5:A104,"EMP005",'📊 Monthly Log'!I5:I104),0)</f>
        <v>5</v>
      </c>
      <c r="G10" s="69" t="n">
        <f aca="false">IFERROR(AVERAGE(B10:F10),0)</f>
        <v>6.4</v>
      </c>
    </row>
    <row r="22" customFormat="false" ht="21.75" hidden="false" customHeight="true" outlineLevel="0" collapsed="false">
      <c r="I22" s="68" t="s">
        <v>225</v>
      </c>
      <c r="J22" s="68"/>
      <c r="K22" s="68"/>
      <c r="L22" s="68"/>
      <c r="M22" s="68"/>
      <c r="N22" s="68"/>
    </row>
    <row r="23" customFormat="false" ht="21.75" hidden="false" customHeight="true" outlineLevel="0" collapsed="false">
      <c r="I23" s="48" t="s">
        <v>107</v>
      </c>
      <c r="J23" s="48" t="s">
        <v>226</v>
      </c>
      <c r="K23" s="48" t="s">
        <v>227</v>
      </c>
      <c r="L23" s="48" t="s">
        <v>228</v>
      </c>
      <c r="M23" s="48" t="s">
        <v>229</v>
      </c>
    </row>
    <row r="24" customFormat="false" ht="19.5" hidden="false" customHeight="true" outlineLevel="0" collapsed="false">
      <c r="I24" s="71" t="s">
        <v>230</v>
      </c>
      <c r="J24" s="31" t="s">
        <v>231</v>
      </c>
      <c r="K24" s="31" t="s">
        <v>232</v>
      </c>
      <c r="L24" s="31" t="n">
        <f aca="false">COUNTIF('📊 Monthly Log'!K5:K104,"A+ Excellent")</f>
        <v>95</v>
      </c>
      <c r="M24" s="72" t="n">
        <f aca="false">IFERROR(L24/SUM(L24:L29),0)</f>
        <v>0.95</v>
      </c>
    </row>
    <row r="25" customFormat="false" ht="19.5" hidden="false" customHeight="true" outlineLevel="0" collapsed="false">
      <c r="I25" s="73" t="s">
        <v>233</v>
      </c>
      <c r="J25" s="34" t="s">
        <v>234</v>
      </c>
      <c r="K25" s="34" t="s">
        <v>235</v>
      </c>
      <c r="L25" s="34" t="n">
        <f aca="false">COUNTIF('📊 Monthly Log'!K5:K104,"A Good")</f>
        <v>1</v>
      </c>
      <c r="M25" s="74" t="n">
        <f aca="false">IFERROR(L25/SUM(L24:L29),0)</f>
        <v>0.01</v>
      </c>
    </row>
    <row r="26" customFormat="false" ht="19.5" hidden="false" customHeight="true" outlineLevel="0" collapsed="false">
      <c r="I26" s="71" t="s">
        <v>236</v>
      </c>
      <c r="J26" s="31" t="s">
        <v>237</v>
      </c>
      <c r="K26" s="31" t="s">
        <v>238</v>
      </c>
      <c r="L26" s="31" t="n">
        <f aca="false">COUNTIF('📊 Monthly Log'!K5:K104,"B+ Satisfactory")</f>
        <v>2</v>
      </c>
      <c r="M26" s="72" t="n">
        <f aca="false">IFERROR(L26/SUM(L24:L29),0)</f>
        <v>0.02</v>
      </c>
    </row>
    <row r="27" customFormat="false" ht="19.5" hidden="false" customHeight="true" outlineLevel="0" collapsed="false">
      <c r="I27" s="73" t="s">
        <v>239</v>
      </c>
      <c r="J27" s="34" t="s">
        <v>240</v>
      </c>
      <c r="K27" s="34" t="s">
        <v>241</v>
      </c>
      <c r="L27" s="34" t="n">
        <f aca="false">COUNTIF('📊 Monthly Log'!K5:K104,"B Average")</f>
        <v>2</v>
      </c>
      <c r="M27" s="74" t="n">
        <f aca="false">IFERROR(L27/SUM(L24:L29),0)</f>
        <v>0.02</v>
      </c>
    </row>
    <row r="28" customFormat="false" ht="19.5" hidden="false" customHeight="true" outlineLevel="0" collapsed="false">
      <c r="I28" s="71" t="s">
        <v>242</v>
      </c>
      <c r="J28" s="31" t="s">
        <v>243</v>
      </c>
      <c r="K28" s="31" t="s">
        <v>244</v>
      </c>
      <c r="L28" s="31" t="n">
        <f aca="false">COUNTIF('📊 Monthly Log'!K5:K104,"C Needs Improvement")</f>
        <v>0</v>
      </c>
      <c r="M28" s="72" t="n">
        <f aca="false">IFERROR(L28/SUM(L24:L29),0)</f>
        <v>0</v>
      </c>
    </row>
    <row r="29" customFormat="false" ht="19.5" hidden="false" customHeight="true" outlineLevel="0" collapsed="false">
      <c r="I29" s="73" t="s">
        <v>245</v>
      </c>
      <c r="J29" s="34" t="s">
        <v>246</v>
      </c>
      <c r="K29" s="34" t="s">
        <v>247</v>
      </c>
      <c r="L29" s="34" t="n">
        <f aca="false">COUNTIF('📊 Monthly Log'!K5:K104,"D Poor")</f>
        <v>0</v>
      </c>
      <c r="M29" s="74" t="n">
        <f aca="false">IFERROR(L29/SUM(L24:L29),0)</f>
        <v>0</v>
      </c>
    </row>
  </sheetData>
  <mergeCells count="4">
    <mergeCell ref="A1:P1"/>
    <mergeCell ref="A2:P2"/>
    <mergeCell ref="A4:G4"/>
    <mergeCell ref="I22:N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32"/>
    <col collapsed="false" customWidth="true" hidden="false" outlineLevel="0" max="3" min="3" style="0" width="22"/>
    <col collapsed="false" customWidth="true" hidden="false" outlineLevel="0" max="4" min="4" style="0" width="40"/>
    <col collapsed="false" customWidth="true" hidden="false" outlineLevel="0" max="5" min="5" style="0" width="4"/>
  </cols>
  <sheetData>
    <row r="1" customFormat="false" ht="31.5" hidden="false" customHeight="true" outlineLevel="0" collapsed="false">
      <c r="A1" s="75" t="s">
        <v>248</v>
      </c>
      <c r="B1" s="75"/>
      <c r="C1" s="75"/>
      <c r="D1" s="75"/>
      <c r="E1" s="75"/>
      <c r="F1" s="75"/>
      <c r="G1" s="75"/>
      <c r="H1" s="75"/>
      <c r="I1" s="75"/>
      <c r="J1" s="75"/>
    </row>
    <row r="3" customFormat="false" ht="24" hidden="false" customHeight="true" outlineLevel="0" collapsed="false">
      <c r="A3" s="4" t="s">
        <v>249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21.75" hidden="false" customHeight="true" outlineLevel="0" collapsed="false">
      <c r="A4" s="76" t="s">
        <v>250</v>
      </c>
      <c r="B4" s="76" t="s">
        <v>251</v>
      </c>
      <c r="C4" s="76" t="s">
        <v>252</v>
      </c>
      <c r="D4" s="76" t="s">
        <v>253</v>
      </c>
    </row>
    <row r="5" customFormat="false" ht="19.5" hidden="false" customHeight="true" outlineLevel="0" collapsed="false">
      <c r="A5" s="17" t="s">
        <v>254</v>
      </c>
      <c r="B5" s="17" t="s">
        <v>255</v>
      </c>
      <c r="C5" s="17" t="s">
        <v>256</v>
      </c>
      <c r="D5" s="17" t="s">
        <v>257</v>
      </c>
    </row>
    <row r="6" customFormat="false" ht="19.5" hidden="false" customHeight="true" outlineLevel="0" collapsed="false">
      <c r="A6" s="18" t="s">
        <v>258</v>
      </c>
      <c r="B6" s="18" t="s">
        <v>259</v>
      </c>
      <c r="C6" s="18" t="s">
        <v>260</v>
      </c>
      <c r="D6" s="18" t="s">
        <v>261</v>
      </c>
    </row>
    <row r="7" customFormat="false" ht="19.5" hidden="false" customHeight="true" outlineLevel="0" collapsed="false">
      <c r="A7" s="17" t="s">
        <v>262</v>
      </c>
      <c r="B7" s="17" t="s">
        <v>263</v>
      </c>
      <c r="C7" s="17" t="s">
        <v>256</v>
      </c>
      <c r="D7" s="17" t="s">
        <v>264</v>
      </c>
    </row>
    <row r="8" customFormat="false" ht="19.5" hidden="false" customHeight="true" outlineLevel="0" collapsed="false">
      <c r="A8" s="18" t="s">
        <v>265</v>
      </c>
      <c r="B8" s="18" t="s">
        <v>266</v>
      </c>
      <c r="C8" s="18" t="s">
        <v>256</v>
      </c>
      <c r="D8" s="18" t="s">
        <v>267</v>
      </c>
    </row>
    <row r="9" customFormat="false" ht="19.5" hidden="false" customHeight="true" outlineLevel="0" collapsed="false">
      <c r="A9" s="17" t="s">
        <v>268</v>
      </c>
      <c r="B9" s="17" t="s">
        <v>269</v>
      </c>
      <c r="C9" s="17" t="s">
        <v>270</v>
      </c>
      <c r="D9" s="17" t="s">
        <v>271</v>
      </c>
    </row>
    <row r="12" customFormat="false" ht="24" hidden="false" customHeight="true" outlineLevel="0" collapsed="false">
      <c r="A12" s="7" t="s">
        <v>272</v>
      </c>
      <c r="B12" s="7"/>
      <c r="C12" s="7"/>
      <c r="D12" s="7"/>
      <c r="E12" s="7"/>
      <c r="F12" s="7"/>
      <c r="G12" s="7"/>
      <c r="H12" s="7"/>
      <c r="I12" s="7"/>
      <c r="J12" s="7"/>
    </row>
    <row r="13" customFormat="false" ht="19.5" hidden="false" customHeight="true" outlineLevel="0" collapsed="false">
      <c r="A13" s="77" t="s">
        <v>273</v>
      </c>
      <c r="B13" s="77"/>
      <c r="C13" s="77"/>
      <c r="D13" s="77"/>
      <c r="E13" s="77"/>
      <c r="F13" s="77"/>
      <c r="G13" s="77"/>
      <c r="H13" s="77"/>
      <c r="I13" s="77"/>
      <c r="J13" s="77"/>
    </row>
    <row r="14" customFormat="false" ht="19.5" hidden="false" customHeight="true" outlineLevel="0" collapsed="false">
      <c r="A14" s="78" t="s">
        <v>274</v>
      </c>
      <c r="B14" s="78"/>
      <c r="C14" s="78"/>
      <c r="D14" s="78"/>
      <c r="E14" s="78"/>
      <c r="F14" s="78"/>
      <c r="G14" s="78"/>
      <c r="H14" s="78"/>
      <c r="I14" s="78"/>
      <c r="J14" s="78"/>
    </row>
    <row r="15" customFormat="false" ht="19.5" hidden="false" customHeight="true" outlineLevel="0" collapsed="false">
      <c r="A15" s="77" t="s">
        <v>275</v>
      </c>
      <c r="B15" s="77"/>
      <c r="C15" s="77"/>
      <c r="D15" s="77"/>
      <c r="E15" s="77"/>
      <c r="F15" s="77"/>
      <c r="G15" s="77"/>
      <c r="H15" s="77"/>
      <c r="I15" s="77"/>
      <c r="J15" s="77"/>
    </row>
    <row r="16" customFormat="false" ht="19.5" hidden="false" customHeight="true" outlineLevel="0" collapsed="false">
      <c r="A16" s="78" t="s">
        <v>276</v>
      </c>
      <c r="B16" s="78"/>
      <c r="C16" s="78"/>
      <c r="D16" s="78"/>
      <c r="E16" s="78"/>
      <c r="F16" s="78"/>
      <c r="G16" s="78"/>
      <c r="H16" s="78"/>
      <c r="I16" s="78"/>
      <c r="J16" s="78"/>
    </row>
    <row r="17" customFormat="false" ht="19.5" hidden="false" customHeight="true" outlineLevel="0" collapsed="false">
      <c r="A17" s="77" t="s">
        <v>277</v>
      </c>
      <c r="B17" s="77"/>
      <c r="C17" s="77"/>
      <c r="D17" s="77"/>
      <c r="E17" s="77"/>
      <c r="F17" s="77"/>
      <c r="G17" s="77"/>
      <c r="H17" s="77"/>
      <c r="I17" s="77"/>
      <c r="J17" s="77"/>
    </row>
    <row r="18" customFormat="false" ht="19.5" hidden="false" customHeight="true" outlineLevel="0" collapsed="false">
      <c r="A18" s="78" t="s">
        <v>278</v>
      </c>
      <c r="B18" s="78"/>
      <c r="C18" s="78"/>
      <c r="D18" s="78"/>
      <c r="E18" s="78"/>
      <c r="F18" s="78"/>
      <c r="G18" s="78"/>
      <c r="H18" s="78"/>
      <c r="I18" s="78"/>
      <c r="J18" s="78"/>
    </row>
    <row r="19" customFormat="false" ht="19.5" hidden="false" customHeight="true" outlineLevel="0" collapsed="false">
      <c r="A19" s="79" t="s">
        <v>279</v>
      </c>
      <c r="B19" s="79"/>
      <c r="C19" s="79"/>
      <c r="D19" s="79"/>
      <c r="E19" s="79"/>
      <c r="F19" s="79"/>
      <c r="G19" s="79"/>
      <c r="H19" s="79"/>
      <c r="I19" s="79"/>
      <c r="J19" s="79"/>
    </row>
    <row r="20" customFormat="false" ht="19.5" hidden="false" customHeight="true" outlineLevel="0" collapsed="false">
      <c r="A20" s="80" t="s">
        <v>280</v>
      </c>
      <c r="B20" s="80"/>
      <c r="C20" s="80"/>
      <c r="D20" s="80"/>
      <c r="E20" s="80"/>
      <c r="F20" s="80"/>
      <c r="G20" s="80"/>
      <c r="H20" s="80"/>
      <c r="I20" s="80"/>
      <c r="J20" s="80"/>
    </row>
  </sheetData>
  <mergeCells count="11">
    <mergeCell ref="A1:J1"/>
    <mergeCell ref="A3:J3"/>
    <mergeCell ref="A12:J12"/>
    <mergeCell ref="A13:J13"/>
    <mergeCell ref="A14:J14"/>
    <mergeCell ref="A15:J15"/>
    <mergeCell ref="A16:J16"/>
    <mergeCell ref="A17:J17"/>
    <mergeCell ref="A18:J18"/>
    <mergeCell ref="A19:J19"/>
    <mergeCell ref="A20:J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2026-06-24T05:57:44Z</dcterms:created>
  <dc:creator>openpyxl</dc:creator>
  <dc:description/>
  <dc:language>en-US</dc:language>
  <cp:lastModifiedBy/>
  <dcterms:modified xsi:type="dcterms:W3CDTF">2026-06-24T05:57:52Z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